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04" activeTab="0"/>
  </bookViews>
  <sheets>
    <sheet name="Ark1" sheetId="1" r:id="rId1"/>
    <sheet name="Ark2" sheetId="2" r:id="rId2"/>
    <sheet name="Ark3" sheetId="3" r:id="rId3"/>
  </sheets>
  <definedNames>
    <definedName name="_xlnm.Print_Titles" localSheetId="0">'Ark1'!$1:$1</definedName>
  </definedNames>
  <calcPr fullCalcOnLoad="1"/>
</workbook>
</file>

<file path=xl/sharedStrings.xml><?xml version="1.0" encoding="utf-8"?>
<sst xmlns="http://schemas.openxmlformats.org/spreadsheetml/2006/main" count="483" uniqueCount="284">
  <si>
    <t>#</t>
  </si>
  <si>
    <t>Year</t>
  </si>
  <si>
    <t>Event</t>
  </si>
  <si>
    <t>Nr</t>
  </si>
  <si>
    <t>Rule ref</t>
  </si>
  <si>
    <t>Upheld</t>
  </si>
  <si>
    <t>Rejected</t>
  </si>
  <si>
    <t>Protest summary</t>
  </si>
  <si>
    <t>Key word</t>
  </si>
  <si>
    <t>A1</t>
  </si>
  <si>
    <r>
      <t>7</t>
    </r>
    <r>
      <rPr>
        <vertAlign val="superscript"/>
        <sz val="10"/>
        <rFont val="Arial"/>
        <family val="2"/>
      </rPr>
      <t>th</t>
    </r>
    <r>
      <rPr>
        <sz val="10"/>
        <rFont val="Arial"/>
        <family val="2"/>
      </rPr>
      <t xml:space="preserve"> AX World</t>
    </r>
    <r>
      <rPr>
        <sz val="10"/>
        <color indexed="8"/>
        <rFont val="Arial"/>
        <family val="2"/>
      </rPr>
      <t xml:space="preserve"> Championship</t>
    </r>
    <r>
      <rPr>
        <sz val="10"/>
        <rFont val="Arial"/>
        <family val="2"/>
      </rPr>
      <t>, USA</t>
    </r>
  </si>
  <si>
    <t>1985,1A</t>
  </si>
  <si>
    <t>AX 11.5</t>
  </si>
  <si>
    <t>A pilot was penalized for ground contact. An object hanging from the basket touched the ground near a goal. The pilot protested. The protest was upheld. The NAC of another pilot filed an appeal. The appeal was upheld but final results could not be changed by the IAT. GS later changed.</t>
  </si>
  <si>
    <t>AX 11. Ground Contact</t>
  </si>
  <si>
    <t>A2</t>
  </si>
  <si>
    <r>
      <t>9</t>
    </r>
    <r>
      <rPr>
        <vertAlign val="superscript"/>
        <sz val="10"/>
        <rFont val="Arial"/>
        <family val="2"/>
      </rPr>
      <t>th</t>
    </r>
    <r>
      <rPr>
        <sz val="10"/>
        <rFont val="Arial"/>
        <family val="2"/>
      </rPr>
      <t xml:space="preserve"> AX European Championship, Slovenia</t>
    </r>
  </si>
  <si>
    <t>1994,1A.</t>
  </si>
  <si>
    <t>AX 13.1.2 (UMR 2.8.3) Protest #7</t>
  </si>
  <si>
    <t>4 pilots disregarded first task in the flight and took off close to second goal. Pilots were penalised 500 p in both tasks for unsporting behaviour. Appeal to FAI. Tribunal upheld jury decision and rejected the appeal.</t>
  </si>
  <si>
    <t>AX 13. Unsporting behaviour</t>
  </si>
  <si>
    <t>A3</t>
  </si>
  <si>
    <r>
      <t>11</t>
    </r>
    <r>
      <rPr>
        <vertAlign val="superscript"/>
        <sz val="10"/>
        <rFont val="Arial"/>
        <family val="2"/>
      </rPr>
      <t>th</t>
    </r>
    <r>
      <rPr>
        <sz val="10"/>
        <rFont val="Arial"/>
        <family val="2"/>
      </rPr>
      <t xml:space="preserve"> AX European</t>
    </r>
    <r>
      <rPr>
        <sz val="10"/>
        <color indexed="8"/>
        <rFont val="Arial"/>
        <family val="2"/>
      </rPr>
      <t xml:space="preserve"> Championship</t>
    </r>
    <r>
      <rPr>
        <sz val="10"/>
        <rFont val="Arial"/>
        <family val="2"/>
      </rPr>
      <t>, Sweden</t>
    </r>
  </si>
  <si>
    <t>1998.2A</t>
  </si>
  <si>
    <t>AX 12.2.3 Protest #28</t>
  </si>
  <si>
    <t>Goal validity not sufficiently explained at General Briefing. Additional info later did not clarify. Unclear what the pilot wanted to achieve with protest. No justification for the protest.</t>
  </si>
  <si>
    <t>AX 12. Goal validity</t>
  </si>
  <si>
    <t>A4</t>
  </si>
  <si>
    <t>!998</t>
  </si>
  <si>
    <t>1998.4A</t>
  </si>
  <si>
    <t>AX 11.2.2 Protest #30</t>
  </si>
  <si>
    <t>Jury was correct to accept ED decision not to penalise. No competition advantage was gained.</t>
  </si>
  <si>
    <t>AX 11. Landing close to a goal</t>
  </si>
  <si>
    <t>A5</t>
  </si>
  <si>
    <r>
      <t>3</t>
    </r>
    <r>
      <rPr>
        <vertAlign val="superscript"/>
        <sz val="10"/>
        <rFont val="Arial"/>
        <family val="2"/>
      </rPr>
      <t>rd</t>
    </r>
    <r>
      <rPr>
        <sz val="10"/>
        <rFont val="Arial"/>
        <family val="2"/>
      </rPr>
      <t xml:space="preserve"> WAG, ITA</t>
    </r>
  </si>
  <si>
    <t>2009.1A</t>
  </si>
  <si>
    <t>S1 5.6.6.1</t>
  </si>
  <si>
    <t>Pilot cancelled participation 15 days before General Briefing due to lack of equipment. Too late to invite replacement. IAT ruled that No-Show rule was not applicable and pilot had no reason to show up at Gen. Briefing</t>
  </si>
  <si>
    <t>S1 5. No-Show</t>
  </si>
  <si>
    <t>A6</t>
  </si>
  <si>
    <r>
      <t>2</t>
    </r>
    <r>
      <rPr>
        <vertAlign val="superscript"/>
        <sz val="10"/>
        <rFont val="Arial"/>
        <family val="2"/>
      </rPr>
      <t>nd</t>
    </r>
    <r>
      <rPr>
        <sz val="10"/>
        <rFont val="Arial"/>
        <family val="2"/>
      </rPr>
      <t xml:space="preserve"> AX Junior Worlds, France</t>
    </r>
  </si>
  <si>
    <t>2014,1A</t>
  </si>
  <si>
    <t>AX 15.17.2 Protest #77</t>
  </si>
  <si>
    <t>Scoring area definition. By printed map on TDS. A different SCA published on Electronic Notice Board. NAC of pilot #1 claimed ENB version to be correct. Also claimed that Jury had no authority to decide.</t>
  </si>
  <si>
    <t>AX 15. Task data</t>
  </si>
  <si>
    <r>
      <t>4</t>
    </r>
    <r>
      <rPr>
        <vertAlign val="superscript"/>
        <sz val="10"/>
        <rFont val="Arial"/>
        <family val="2"/>
      </rPr>
      <t>th</t>
    </r>
    <r>
      <rPr>
        <sz val="10"/>
        <rFont val="Arial"/>
        <family val="2"/>
      </rPr>
      <t xml:space="preserve"> AX European</t>
    </r>
    <r>
      <rPr>
        <sz val="10"/>
        <color indexed="8"/>
        <rFont val="Arial"/>
        <family val="2"/>
      </rPr>
      <t xml:space="preserve"> Championship</t>
    </r>
    <r>
      <rPr>
        <sz val="10"/>
        <rFont val="Arial"/>
        <family val="2"/>
      </rPr>
      <t>, UK</t>
    </r>
  </si>
  <si>
    <t>AX 9.12 (UMR 9.7.3)</t>
  </si>
  <si>
    <t>Pilot took off after Launch Period and received no result (according to rules). Jury rejected protest but recommended fixed penalty per minute late for next version of MER. Change accepted by Rules Subcom.</t>
  </si>
  <si>
    <t>AX 09. Late take-off</t>
  </si>
  <si>
    <r>
      <t>4</t>
    </r>
    <r>
      <rPr>
        <vertAlign val="superscript"/>
        <sz val="10"/>
        <rFont val="Arial"/>
        <family val="2"/>
      </rPr>
      <t>th</t>
    </r>
    <r>
      <rPr>
        <sz val="10"/>
        <rFont val="Arial"/>
        <family val="2"/>
      </rPr>
      <t xml:space="preserve"> AA World</t>
    </r>
    <r>
      <rPr>
        <sz val="10"/>
        <color indexed="8"/>
        <rFont val="Arial"/>
        <family val="2"/>
      </rPr>
      <t xml:space="preserve"> Championship</t>
    </r>
    <r>
      <rPr>
        <sz val="10"/>
        <rFont val="Arial"/>
        <family val="2"/>
      </rPr>
      <t>, USA</t>
    </r>
  </si>
  <si>
    <t>GB 7</t>
  </si>
  <si>
    <t>Pilot landed after sunset. Not allowed in Event rules. Claimed that landing area was not good for his brand new balloon. A few other pilots also did but did not complain. Could have landed before sunset in good terrain.</t>
  </si>
  <si>
    <t>GB 7. Landing after sunset</t>
  </si>
  <si>
    <r>
      <t>6</t>
    </r>
    <r>
      <rPr>
        <vertAlign val="superscript"/>
        <sz val="10"/>
        <rFont val="Arial"/>
        <family val="2"/>
      </rPr>
      <t>th</t>
    </r>
    <r>
      <rPr>
        <sz val="10"/>
        <rFont val="Arial"/>
        <family val="2"/>
      </rPr>
      <t xml:space="preserve"> AX North American</t>
    </r>
    <r>
      <rPr>
        <sz val="10"/>
        <color indexed="8"/>
        <rFont val="Arial"/>
        <family val="2"/>
      </rPr>
      <t xml:space="preserve"> Championship</t>
    </r>
  </si>
  <si>
    <t>1992,1&amp;2</t>
  </si>
  <si>
    <t>AX 9.9, 13.4</t>
  </si>
  <si>
    <t>5 pilots protested. End of launch period not clearly stated on task sheet. Jury found that it was given verbally. There were no questions at the task briefing.</t>
  </si>
  <si>
    <t>AX 09. Launch period</t>
  </si>
  <si>
    <t>AX 8.6, 13.4</t>
  </si>
  <si>
    <t>Pilot missed mandatory General Briefing and claimed exaustion. Was penalized according to rules but was allowed to compete.</t>
  </si>
  <si>
    <t>AX 08. Pilot missed briefing</t>
  </si>
  <si>
    <t>AX 12.14 &amp; 6.6.2</t>
  </si>
  <si>
    <t xml:space="preserve">Pilot requested and got 90 minutes extension of search period but returned observer 180 minutes after original end of SP. Claimed communication difficulties and unable to get a further extension. </t>
  </si>
  <si>
    <t>AX 12. Search period</t>
  </si>
  <si>
    <t>AX 15.8</t>
  </si>
  <si>
    <t>Rejected, fee returned</t>
  </si>
  <si>
    <t>Pilot claimed that the task was not properly named and limited area should not be used for GBM. Jury decided it was correctly described and rejected the protest. Protest fee returned.</t>
  </si>
  <si>
    <t>1994,1</t>
  </si>
  <si>
    <t>AX 13.1.2 (UMR 2.8.3)</t>
  </si>
  <si>
    <r>
      <t>12</t>
    </r>
    <r>
      <rPr>
        <vertAlign val="superscript"/>
        <sz val="10"/>
        <rFont val="Arial"/>
        <family val="2"/>
      </rPr>
      <t>th</t>
    </r>
    <r>
      <rPr>
        <sz val="10"/>
        <rFont val="Arial"/>
        <family val="2"/>
      </rPr>
      <t xml:space="preserve"> AX World</t>
    </r>
    <r>
      <rPr>
        <sz val="10"/>
        <color indexed="8"/>
        <rFont val="Arial"/>
        <family val="2"/>
      </rPr>
      <t xml:space="preserve"> Championship</t>
    </r>
    <r>
      <rPr>
        <sz val="10"/>
        <rFont val="Arial"/>
        <family val="2"/>
      </rPr>
      <t>, USA</t>
    </r>
  </si>
  <si>
    <t>1995,1</t>
  </si>
  <si>
    <t>GS 5.1.2, 5.4.1</t>
  </si>
  <si>
    <t>Not decided</t>
  </si>
  <si>
    <t>Dispute over money owed by a pilot from a previous event. Organiser witheld cash and free hotel to retrieve what was owed. Pilots NAC had not filed a complaint. Jury declined to handle the protest</t>
  </si>
  <si>
    <t>GS 5. Entry conditions</t>
  </si>
  <si>
    <t>Coupe d'Europe, France</t>
  </si>
  <si>
    <t>1995,2</t>
  </si>
  <si>
    <t>Balloon blocked by two other balloons. Pilot took off 7 minutes after end of Launch Period. Pilot failed to ask for extension.</t>
  </si>
  <si>
    <t>AX 11. Late take-off.</t>
  </si>
  <si>
    <r>
      <t>5</t>
    </r>
    <r>
      <rPr>
        <vertAlign val="superscript"/>
        <sz val="10"/>
        <rFont val="Arial"/>
        <family val="2"/>
      </rPr>
      <t>th</t>
    </r>
    <r>
      <rPr>
        <sz val="10"/>
        <rFont val="Arial"/>
        <family val="2"/>
      </rPr>
      <t xml:space="preserve"> BX World</t>
    </r>
    <r>
      <rPr>
        <sz val="10"/>
        <color indexed="8"/>
        <rFont val="Arial"/>
        <family val="2"/>
      </rPr>
      <t xml:space="preserve"> Championship</t>
    </r>
    <r>
      <rPr>
        <sz val="10"/>
        <rFont val="Arial"/>
        <family val="2"/>
      </rPr>
      <t>, Italy</t>
    </r>
  </si>
  <si>
    <t>1996,7a</t>
  </si>
  <si>
    <t>BX 9.2, 9.3, 9.2.7</t>
  </si>
  <si>
    <t>Right of way and collision. Jury decided that pilot #2 had right of way and a disadvantage. Received 50p compensation. Pilot #5 caused the collision, had no right of way and received  500p penalty.</t>
  </si>
  <si>
    <t>BX 09. Right of way</t>
  </si>
  <si>
    <t>1996,7b</t>
  </si>
  <si>
    <t xml:space="preserve">Same occasion as 1996,7a. Protest by pilot #5. </t>
  </si>
  <si>
    <t>1996,8</t>
  </si>
  <si>
    <t>BX 4.1.2</t>
  </si>
  <si>
    <t>Task cancelled as all pilots did not have a fair chance. Pilot # 2 wanted task to be valid or all tasks in that flight to be cancelled. Jury decided that ED made a correct decision.</t>
  </si>
  <si>
    <t>BX 04. Cancelling of task</t>
  </si>
  <si>
    <t>1996,9</t>
  </si>
  <si>
    <t>BX 9.2.1</t>
  </si>
  <si>
    <t>Collision between #2 and #11 resulting in Ground Contact by #11. Protest by #2. The jury found that both pilots were correctly penalised but removed the GC penalty for pilot #11.</t>
  </si>
  <si>
    <t>Belgian Nationals</t>
  </si>
  <si>
    <t>Balloon touched leaves on top of a tree. Jury changed penalty from 500 to 200 p. Jury suggest that rules 11.4 and 11.5 be clarified</t>
  </si>
  <si>
    <r>
      <t>9</t>
    </r>
    <r>
      <rPr>
        <vertAlign val="superscript"/>
        <sz val="10"/>
        <rFont val="Arial"/>
        <family val="2"/>
      </rPr>
      <t>th</t>
    </r>
    <r>
      <rPr>
        <sz val="10"/>
        <rFont val="Arial"/>
        <family val="2"/>
      </rPr>
      <t xml:space="preserve"> AA World</t>
    </r>
    <r>
      <rPr>
        <sz val="10"/>
        <color indexed="8"/>
        <rFont val="Arial"/>
        <family val="2"/>
      </rPr>
      <t xml:space="preserve"> Championship</t>
    </r>
    <r>
      <rPr>
        <sz val="10"/>
        <rFont val="Arial"/>
        <family val="2"/>
      </rPr>
      <t>, Germany</t>
    </r>
  </si>
  <si>
    <t>AA</t>
  </si>
  <si>
    <t>Goal ambiguity. JDG goal given as a handout copy of ICAO map. In reality the goal selected by the ED was not a simple Y-junction. Pilots wanted to be scored to another junction than that selected by the ED.</t>
  </si>
  <si>
    <t>AA. Goal ambiguity</t>
  </si>
  <si>
    <r>
      <t>10</t>
    </r>
    <r>
      <rPr>
        <vertAlign val="superscript"/>
        <sz val="10"/>
        <rFont val="Arial"/>
        <family val="2"/>
      </rPr>
      <t>th</t>
    </r>
    <r>
      <rPr>
        <sz val="10"/>
        <rFont val="Arial"/>
        <family val="2"/>
      </rPr>
      <t xml:space="preserve"> AX European</t>
    </r>
    <r>
      <rPr>
        <sz val="10"/>
        <color indexed="8"/>
        <rFont val="Arial"/>
        <family val="2"/>
      </rPr>
      <t xml:space="preserve"> Championship</t>
    </r>
    <r>
      <rPr>
        <sz val="10"/>
        <rFont val="Arial"/>
        <family val="2"/>
      </rPr>
      <t>, Austria</t>
    </r>
  </si>
  <si>
    <t>AX 9.19</t>
  </si>
  <si>
    <t>Pilot penalised for loss of control at launch. Jury found that pilot could have been misled by conflicting instructions from launchmasters.</t>
  </si>
  <si>
    <t>AX 09. Loss of control</t>
  </si>
  <si>
    <t>AX 10.3</t>
  </si>
  <si>
    <t xml:space="preserve">Two balloons were side by side over a goal. One balloon then climbed slowly and passed over the other. Pilot of lower balloon climbed fast without being sure that there was no balloon above. </t>
  </si>
  <si>
    <t>AX 10. Collision</t>
  </si>
  <si>
    <t>AX 10.14</t>
  </si>
  <si>
    <t xml:space="preserve"> </t>
  </si>
  <si>
    <t>Flight after sunset. Clearly stated prohibited at General Briefing and Task Briefing. Jury recommend a rule modification for clarification.</t>
  </si>
  <si>
    <t>AX 10. Landing after sunset</t>
  </si>
  <si>
    <t xml:space="preserve">II.12, AX 12.3.3 </t>
  </si>
  <si>
    <t>Goal within 200 m of a motorway. Penalty correctly applied.</t>
  </si>
  <si>
    <t>AX 12. Invalid goal</t>
  </si>
  <si>
    <t>Baltic Cup 1997, Latvia</t>
  </si>
  <si>
    <t>Pilot landed after official sunset given at briefing. Not allowed in Event rules. Landing was before sunset indicated on GPS. Jury decided that briefing time was valid and that penalty was correct.</t>
  </si>
  <si>
    <t>AX 11.2.2</t>
  </si>
  <si>
    <t>Landed 95 m from goal on a road. Unsuitable terrain and many balloons on ground ahead. No competition advantage. Jury decided that penalty was correct. Fee returned.</t>
  </si>
  <si>
    <t>AX 12.3.3</t>
  </si>
  <si>
    <t>Question of valid goal. The jury found that the road in question started as a solid line but later was a dotted line. Solid line partly obscured by a village name. The goal seemed to be valid.</t>
  </si>
  <si>
    <t>AX 12. Valid goal</t>
  </si>
  <si>
    <t>AX 3.10.2</t>
  </si>
  <si>
    <t>Info to jury</t>
  </si>
  <si>
    <t>Supplementary report. Unmarked retrieve car found close to a goal. ”Normal” retrieve crew tried to delay observer at a different place. Marker found by unmarked car crew. 600 competition points.</t>
  </si>
  <si>
    <t>AX 03. Unmarked car</t>
  </si>
  <si>
    <r>
      <t>41</t>
    </r>
    <r>
      <rPr>
        <vertAlign val="superscript"/>
        <sz val="10"/>
        <rFont val="Arial"/>
        <family val="2"/>
      </rPr>
      <t>st</t>
    </r>
    <r>
      <rPr>
        <sz val="10"/>
        <rFont val="Arial"/>
        <family val="2"/>
      </rPr>
      <t xml:space="preserve"> GB 1997, Germany</t>
    </r>
  </si>
  <si>
    <t>GB 7.2</t>
  </si>
  <si>
    <t>Pilots claimed better result than other balloon. Jury agreed. Pilot claimed that other balloon landed in Bulgaria (outside competition area) and was carried across the border. Jury found conflicting evidence.</t>
  </si>
  <si>
    <t>GB 7.2 Landing position</t>
  </si>
  <si>
    <r>
      <t>1</t>
    </r>
    <r>
      <rPr>
        <vertAlign val="superscript"/>
        <sz val="10"/>
        <rFont val="Arial"/>
        <family val="2"/>
      </rPr>
      <t>st</t>
    </r>
    <r>
      <rPr>
        <sz val="10"/>
        <rFont val="Arial"/>
        <family val="2"/>
      </rPr>
      <t xml:space="preserve"> World Air Games, Turkey</t>
    </r>
  </si>
  <si>
    <t>AX 12.17.1</t>
  </si>
  <si>
    <t>Pilot scored with ”No Result”. Dropped marker 4 sec after end of Scoring Period. Pilot claimed that he dropped in time according to observer. Jury agreed with reference to rule 6.2, observers duties.</t>
  </si>
  <si>
    <t>AX 12. Scoring period</t>
  </si>
  <si>
    <t>AX 12.3.3 &amp; II.12</t>
  </si>
  <si>
    <t>PDG Goal 110m from power line. Power line not on competition map but defined by written information at General Briefing and marked at official map.</t>
  </si>
  <si>
    <t>AX 12.3.3 Invalid goal</t>
  </si>
  <si>
    <t>AX 7.3</t>
  </si>
  <si>
    <t>Pilot protested against too many PZ's</t>
  </si>
  <si>
    <t>AX 07. PZ</t>
  </si>
  <si>
    <t>AX 12.2.3</t>
  </si>
  <si>
    <t>Goal validity not sufficiently explained at General Briefing. Additional info later did not clarify. Unclear what the pilot wanted to achieve with protest. Appealed to FAI.</t>
  </si>
  <si>
    <t>AX 12.16.1</t>
  </si>
  <si>
    <t>With-drawn</t>
  </si>
  <si>
    <t>Withdrawn</t>
  </si>
  <si>
    <t>Some pilots dropped marker after end of search period (Launch + 3h). They should be ”lost” and pilots scored to landing, but have been scored to mark. ED agreed after protest and changed scoring. Protest withdrawn.</t>
  </si>
  <si>
    <t>10-12 pilots landed 150-200 m from a goal. Unsuitable terrain ahead. Rain coming. No possibility to interfere with marker. Rule 13.2: Violations may be penalised. ED choose not to penalise. Appealed to FAI</t>
  </si>
  <si>
    <t>Eurocentras 98, Lithuania</t>
  </si>
  <si>
    <t>AX 8.2</t>
  </si>
  <si>
    <t>Pilot protested against task cancellation. 5 out of 12 flew the task. There was no recall procedure but ED contacted some pilots. Task cancelled for safety reasons ( approaching thunderstorm). Jury agreed.</t>
  </si>
  <si>
    <t>AX 08. Valid task</t>
  </si>
  <si>
    <r>
      <t>6</t>
    </r>
    <r>
      <rPr>
        <vertAlign val="superscript"/>
        <sz val="10"/>
        <rFont val="Arial"/>
        <family val="2"/>
      </rPr>
      <t>th</t>
    </r>
    <r>
      <rPr>
        <sz val="10"/>
        <rFont val="Arial"/>
        <family val="2"/>
      </rPr>
      <t xml:space="preserve"> BX World</t>
    </r>
    <r>
      <rPr>
        <sz val="10"/>
        <color indexed="8"/>
        <rFont val="Arial"/>
        <family val="2"/>
      </rPr>
      <t xml:space="preserve"> Championship</t>
    </r>
    <r>
      <rPr>
        <sz val="10"/>
        <rFont val="Arial"/>
        <family val="2"/>
      </rPr>
      <t>, Canada</t>
    </r>
  </si>
  <si>
    <t>BX 10.2</t>
  </si>
  <si>
    <t>Collision caused by pilot #2 made pilot #1 abort and make new approach. Pilot #2 penalised. Pilot #1 claimed that penalty was too small as #1 lost much time and could not score at following task.</t>
  </si>
  <si>
    <t>BX 10. Collision</t>
  </si>
  <si>
    <t>Collision between #1 and #11. Pilot #1 had right of way. Neither pilot penalised. Pilot #11 got better result but was delayed. Jury found that no disadvantage occured.</t>
  </si>
  <si>
    <t>LUX Nationals Pre-Europeans</t>
  </si>
  <si>
    <t>AX 11.4</t>
  </si>
  <si>
    <t>Ground contact short after take-off. Min distance task. Task data: Ground contact – 500 task points. Several witnesses</t>
  </si>
  <si>
    <r>
      <t>43</t>
    </r>
    <r>
      <rPr>
        <vertAlign val="superscript"/>
        <sz val="10"/>
        <rFont val="Arial"/>
        <family val="2"/>
      </rPr>
      <t>rd</t>
    </r>
    <r>
      <rPr>
        <sz val="10"/>
        <rFont val="Arial"/>
        <family val="2"/>
      </rPr>
      <t xml:space="preserve"> Gordon Bennett, USA</t>
    </r>
  </si>
  <si>
    <t>GB 7.3</t>
  </si>
  <si>
    <t>Pilots failed to report landing within 4 hours. Penalised 2%. Cell phone did not work but there were many public and private phones in the area</t>
  </si>
  <si>
    <t>GB 07. Reporting</t>
  </si>
  <si>
    <t>Motegi HAB Int. Championship, Japan</t>
  </si>
  <si>
    <t>Pilot landed glose to goal. Approaching sunset. Was penalised for distance goal to landing. Jury decided that penalty should apply to distance target to landing</t>
  </si>
  <si>
    <t>AX 11. Landing close to goal/target</t>
  </si>
  <si>
    <r>
      <t>7</t>
    </r>
    <r>
      <rPr>
        <vertAlign val="superscript"/>
        <sz val="10"/>
        <rFont val="Arial"/>
        <family val="2"/>
      </rPr>
      <t>th</t>
    </r>
    <r>
      <rPr>
        <sz val="10"/>
        <rFont val="Arial"/>
        <family val="2"/>
      </rPr>
      <t xml:space="preserve"> BX World Championship, Austria</t>
    </r>
  </si>
  <si>
    <t>BX 11.2</t>
  </si>
  <si>
    <t>Airship touched a long grass straw just before a target. Clearly defined as Ground Contact in rules.</t>
  </si>
  <si>
    <t>BX 11. Ground Contact</t>
  </si>
  <si>
    <r>
      <t>9</t>
    </r>
    <r>
      <rPr>
        <vertAlign val="superscript"/>
        <sz val="10"/>
        <rFont val="Arial"/>
        <family val="2"/>
      </rPr>
      <t>th</t>
    </r>
    <r>
      <rPr>
        <sz val="10"/>
        <rFont val="Arial"/>
        <family val="2"/>
      </rPr>
      <t xml:space="preserve"> Akwavit &amp; 11</t>
    </r>
    <r>
      <rPr>
        <vertAlign val="superscript"/>
        <sz val="10"/>
        <rFont val="Arial"/>
        <family val="2"/>
      </rPr>
      <t>th</t>
    </r>
    <r>
      <rPr>
        <sz val="10"/>
        <rFont val="Arial"/>
        <family val="2"/>
      </rPr>
      <t xml:space="preserve"> Ladies Cup, Poland</t>
    </r>
  </si>
  <si>
    <t>AX 12.16.2</t>
  </si>
  <si>
    <t>Marker not seen falling or on ground. Search extension granted. Mkr found next morning with farmer. Pilot scored to next marker</t>
  </si>
  <si>
    <t>AX 12. Lost Marker</t>
  </si>
  <si>
    <r>
      <t>2</t>
    </r>
    <r>
      <rPr>
        <vertAlign val="superscript"/>
        <sz val="10"/>
        <rFont val="Arial"/>
        <family val="2"/>
      </rPr>
      <t>nd</t>
    </r>
    <r>
      <rPr>
        <sz val="10"/>
        <rFont val="Arial"/>
        <family val="2"/>
      </rPr>
      <t xml:space="preserve"> World Air Games AX, Spain</t>
    </r>
  </si>
  <si>
    <t>AX 12.9</t>
  </si>
  <si>
    <t>Gravity marker drop and limited scoring area. Pilot threw marker into SCA and received No Result as announced at General Briefing. Pilot questioned this rule interpretation. Protest fee returned.</t>
  </si>
  <si>
    <t>AX 12. Gravity Mkr drop</t>
  </si>
  <si>
    <t>Gravity marker drop. Marker head touched ground within 200m of target. Rule 11.5 allowed marker tail to touch ground. Rule later changed to exempt the whole maker.</t>
  </si>
  <si>
    <r>
      <t>15</t>
    </r>
    <r>
      <rPr>
        <vertAlign val="superscript"/>
        <sz val="10"/>
        <rFont val="Arial"/>
        <family val="2"/>
      </rPr>
      <t>th</t>
    </r>
    <r>
      <rPr>
        <sz val="10"/>
        <rFont val="Arial"/>
        <family val="2"/>
      </rPr>
      <t xml:space="preserve"> AX World Championship, France</t>
    </r>
  </si>
  <si>
    <t>AX 12.3</t>
  </si>
  <si>
    <t>Fly On task. Pilot wrote ”Provisional” on previous marker rather than coordinates. Received No Result. Pilot regarded ”Provisional” and 8 digit coordinates as synonymous.</t>
  </si>
  <si>
    <t>AX 12. Declaration</t>
  </si>
  <si>
    <t>Group protest, 4 pilots. Many pilots flew in clouds and were penalised. 4 pilots filed a common protest. Pilots requested penalties to be withdrawn but admitted to cloud flying.</t>
  </si>
  <si>
    <t>AX 10. Air Law</t>
  </si>
  <si>
    <t>Many pilots flew in clouds and were penalised. Pilot requested penalties to be withdrawn but admitted to cloud flying.</t>
  </si>
  <si>
    <t>Many pilots flew in clouds and were penalised. Pilot requested penalties to be withdrawn but admitted to cloud flying. Claimed to have climbed to avoid other balloon, then had to descend slowly</t>
  </si>
  <si>
    <t>Many pilots flew in clouds and were penalised. Pilot requested penalties to be withdrawn but admitted to cloud flying. No reason to return fee.</t>
  </si>
  <si>
    <t>Ambigous goal declaration. Two T-junctions within 200m of declared goal. Pilot scored to least advantageous junction.</t>
  </si>
  <si>
    <t>Mobilux Trophy 2003, Luxembourg</t>
  </si>
  <si>
    <t>AX 9.2.5, 8.4.3</t>
  </si>
  <si>
    <t>A 3-task flight. Many pilots launched outside the Contest Area and received No Result in the first task. 2 other pilots requested that those launching outside CA should have No Result in all 3 tasks.</t>
  </si>
  <si>
    <t>AX 09. Launch procedures</t>
  </si>
  <si>
    <r>
      <t>13</t>
    </r>
    <r>
      <rPr>
        <vertAlign val="superscript"/>
        <sz val="10"/>
        <rFont val="Arial"/>
        <family val="2"/>
      </rPr>
      <t>th</t>
    </r>
    <r>
      <rPr>
        <sz val="10"/>
        <rFont val="Arial"/>
        <family val="2"/>
      </rPr>
      <t xml:space="preserve"> AX European</t>
    </r>
    <r>
      <rPr>
        <sz val="10"/>
        <color indexed="8"/>
        <rFont val="Arial"/>
        <family val="2"/>
      </rPr>
      <t xml:space="preserve"> Championship</t>
    </r>
    <r>
      <rPr>
        <sz val="10"/>
        <rFont val="Arial"/>
        <family val="2"/>
      </rPr>
      <t>, Lithuania</t>
    </r>
  </si>
  <si>
    <t>AX 15.5.4</t>
  </si>
  <si>
    <t>Provisional goal written on Obs Report Sheet. Pilot changed goal in flight and wrote it on Marker but made a verbal remark only to the Observer in the basket. Marker stolen. Pilot scored to provisional goal</t>
  </si>
  <si>
    <t>AX 15.5. Declaration</t>
  </si>
  <si>
    <r>
      <t>10</t>
    </r>
    <r>
      <rPr>
        <vertAlign val="superscript"/>
        <sz val="10"/>
        <rFont val="Arial"/>
        <family val="2"/>
      </rPr>
      <t>th</t>
    </r>
    <r>
      <rPr>
        <sz val="10"/>
        <rFont val="Arial"/>
        <family val="2"/>
      </rPr>
      <t xml:space="preserve"> AA World</t>
    </r>
    <r>
      <rPr>
        <sz val="10"/>
        <color indexed="8"/>
        <rFont val="Arial"/>
        <family val="2"/>
      </rPr>
      <t xml:space="preserve"> Championship</t>
    </r>
    <r>
      <rPr>
        <sz val="10"/>
        <rFont val="Arial"/>
        <family val="2"/>
      </rPr>
      <t>, Germany</t>
    </r>
  </si>
  <si>
    <t>AA 12.9</t>
  </si>
  <si>
    <t>Lost marker. Marker seen falling until just before hitting ground by observer in basket. Pilot got no resul. Rule later changed.</t>
  </si>
  <si>
    <t>AA 12. Goal, Marker</t>
  </si>
  <si>
    <r>
      <t>14</t>
    </r>
    <r>
      <rPr>
        <vertAlign val="superscript"/>
        <sz val="10"/>
        <rFont val="Arial"/>
        <family val="2"/>
      </rPr>
      <t>th</t>
    </r>
    <r>
      <rPr>
        <sz val="10"/>
        <rFont val="Arial"/>
        <family val="2"/>
      </rPr>
      <t xml:space="preserve"> AX European</t>
    </r>
    <r>
      <rPr>
        <sz val="10"/>
        <color indexed="8"/>
        <rFont val="Arial"/>
        <family val="2"/>
      </rPr>
      <t xml:space="preserve"> Championship</t>
    </r>
    <r>
      <rPr>
        <sz val="10"/>
        <rFont val="Arial"/>
        <family val="2"/>
      </rPr>
      <t>, Hungary</t>
    </r>
  </si>
  <si>
    <t>AX 12.17.2</t>
  </si>
  <si>
    <t>Marker on ground 34 sec after Scoring Period. Marker seen falling before bu time not recorded by Target Team. Pilot not satisfied with No Result. Jury determined that marker had been seen falling before end of S period</t>
  </si>
  <si>
    <t>AX 12.Scoring Period</t>
  </si>
  <si>
    <t>AX 12.1 &amp; 12.2</t>
  </si>
  <si>
    <t>Goal selected by comptitor from official goal list had been removed by construction work. No Result. Marker &gt; 100 m from goal co-ordinates. Jury found marker also &gt;100 m from 2 other intersections close to goal.</t>
  </si>
  <si>
    <t>AX 12. Goal</t>
  </si>
  <si>
    <r>
      <t>1</t>
    </r>
    <r>
      <rPr>
        <vertAlign val="superscript"/>
        <sz val="10"/>
        <rFont val="Arial"/>
        <family val="2"/>
      </rPr>
      <t>st</t>
    </r>
    <r>
      <rPr>
        <sz val="10"/>
        <rFont val="Arial"/>
        <family val="2"/>
      </rPr>
      <t xml:space="preserve"> AX South American, Brazil</t>
    </r>
  </si>
  <si>
    <t>AX 12.6</t>
  </si>
  <si>
    <t>Unkown</t>
  </si>
  <si>
    <t>Unknown</t>
  </si>
  <si>
    <t>Modified marker. Marker damaged by fan during inflation. Reason for protest not known. Jury decision not known. Chaotic event</t>
  </si>
  <si>
    <t>AX 12. Marker</t>
  </si>
  <si>
    <t>2006 LUXGSM Trophy, Luxembourg</t>
  </si>
  <si>
    <t>AX II.17 d)</t>
  </si>
  <si>
    <t>Task required 5 logger marks. Only 4 marks found. Mark for last task missing. Pilot scored to last mark, just before landing. Pilot wanted to be scored to nearest track point. Jury determined scoring was fair &amp; correct</t>
  </si>
  <si>
    <t>AX II.17. Logger mark</t>
  </si>
  <si>
    <r>
      <t>50</t>
    </r>
    <r>
      <rPr>
        <vertAlign val="superscript"/>
        <sz val="10"/>
        <rFont val="Arial"/>
        <family val="2"/>
      </rPr>
      <t>th</t>
    </r>
    <r>
      <rPr>
        <sz val="10"/>
        <rFont val="Arial"/>
        <family val="2"/>
      </rPr>
      <t xml:space="preserve"> Gordon Bennett, Belgium</t>
    </r>
  </si>
  <si>
    <t>GB 6.3, 6.4</t>
  </si>
  <si>
    <t>Missing ATC contact. Some pilots flew through Controlled and/or Restricted airspace. One team was disqualified at the event and filed a protest. Protest handled after 3 months as evidence from ATC had to be collected. Three teams received No Result</t>
  </si>
  <si>
    <t>GB 06. Airspace violation</t>
  </si>
  <si>
    <r>
      <t>17</t>
    </r>
    <r>
      <rPr>
        <vertAlign val="superscript"/>
        <sz val="10"/>
        <rFont val="Arial"/>
        <family val="2"/>
      </rPr>
      <t>th</t>
    </r>
    <r>
      <rPr>
        <sz val="10"/>
        <rFont val="Arial"/>
        <family val="2"/>
      </rPr>
      <t xml:space="preserve"> AX World</t>
    </r>
    <r>
      <rPr>
        <sz val="10"/>
        <color indexed="8"/>
        <rFont val="Arial"/>
        <family val="2"/>
      </rPr>
      <t xml:space="preserve"> Championship</t>
    </r>
    <r>
      <rPr>
        <sz val="10"/>
        <rFont val="Arial"/>
        <family val="2"/>
      </rPr>
      <t>, Japan</t>
    </r>
  </si>
  <si>
    <t>AX 10.1</t>
  </si>
  <si>
    <t>Officials at goal found pilot's sinkrate 1400 ft/min close to other balloons. Penalty 1250 CP. Jury removed penalty for reckless flying and reduced penalty for high sink rate.</t>
  </si>
  <si>
    <t>AX 10. Flight rules</t>
  </si>
  <si>
    <t>2008 LUXGSM Trophy, Luxembourg</t>
  </si>
  <si>
    <t>AX 6.13</t>
  </si>
  <si>
    <t>Logger marks missing. Pilot received No Result in 2 tasks. No fault in logger found. Jury directed ED to score by track points to the least advantageous interpretation. Rules later modified</t>
  </si>
  <si>
    <t>AX 06. Loggers</t>
  </si>
  <si>
    <r>
      <t>18</t>
    </r>
    <r>
      <rPr>
        <vertAlign val="superscript"/>
        <sz val="10"/>
        <rFont val="Arial"/>
        <family val="2"/>
      </rPr>
      <t>th</t>
    </r>
    <r>
      <rPr>
        <sz val="10"/>
        <rFont val="Arial"/>
        <family val="2"/>
      </rPr>
      <t xml:space="preserve"> AX World</t>
    </r>
    <r>
      <rPr>
        <sz val="10"/>
        <color indexed="8"/>
        <rFont val="Arial"/>
        <family val="2"/>
      </rPr>
      <t xml:space="preserve"> Championship</t>
    </r>
    <r>
      <rPr>
        <sz val="10"/>
        <rFont val="Arial"/>
        <family val="2"/>
      </rPr>
      <t>, Austria</t>
    </r>
  </si>
  <si>
    <t>Official logger failed. Pilots GPS did not provide same altitude information as official logger. Pilots GPS indicated mark outside MSA and could not be used. Rules later modified</t>
  </si>
  <si>
    <t>Austrian Championship</t>
  </si>
  <si>
    <t>AX 7.1</t>
  </si>
  <si>
    <t>Max distance task within contest area. 6 pilots flew out of map and then reentered. Scored to exit point. Jury decided that reentering was allowed and requested rescoring.</t>
  </si>
  <si>
    <t>AX 07. Contest area</t>
  </si>
  <si>
    <r>
      <t>16</t>
    </r>
    <r>
      <rPr>
        <vertAlign val="superscript"/>
        <sz val="10"/>
        <rFont val="Arial"/>
        <family val="2"/>
      </rPr>
      <t>th</t>
    </r>
    <r>
      <rPr>
        <sz val="10"/>
        <rFont val="Arial"/>
        <family val="2"/>
      </rPr>
      <t xml:space="preserve"> Coupe d'Europe, France</t>
    </r>
  </si>
  <si>
    <t>AX 2.2.2 Nationality</t>
  </si>
  <si>
    <t>Pilot flew with a pilot of different nationality who has never competed i HAB events but only AA events. Jury decided that rules make no difference in balloon category and ruled that the flight crew composition is not allowed.</t>
  </si>
  <si>
    <t>AX 02. Entry</t>
  </si>
  <si>
    <r>
      <t>19</t>
    </r>
    <r>
      <rPr>
        <vertAlign val="superscript"/>
        <sz val="10"/>
        <rFont val="Arial"/>
        <family val="2"/>
      </rPr>
      <t>th</t>
    </r>
    <r>
      <rPr>
        <sz val="10"/>
        <rFont val="Arial"/>
        <family val="2"/>
      </rPr>
      <t xml:space="preserve"> AX World</t>
    </r>
    <r>
      <rPr>
        <sz val="10"/>
        <color indexed="8"/>
        <rFont val="Arial"/>
        <family val="2"/>
      </rPr>
      <t xml:space="preserve"> Championship</t>
    </r>
    <r>
      <rPr>
        <sz val="10"/>
        <rFont val="Arial"/>
        <family val="2"/>
      </rPr>
      <t>, Hungary</t>
    </r>
  </si>
  <si>
    <t>AX 12.3.1</t>
  </si>
  <si>
    <t>Goal declaration was from a list of allowed goals. Pilot declared 3944/6278 instead of 3944/6274, 40m difference, and received No Result. Jury decided that there was no ambiguity and requested rescoring.</t>
  </si>
  <si>
    <t>AX 10.1.3 Collision</t>
  </si>
  <si>
    <t>Pilots basket made light contact with other envelope just after take off and in level flight. Pilot was penalized. Pilot claimed it was safe. Several officials witnesses. Jury confirmed penalty.</t>
  </si>
  <si>
    <r>
      <t>20</t>
    </r>
    <r>
      <rPr>
        <vertAlign val="superscript"/>
        <sz val="10"/>
        <rFont val="Arial"/>
        <family val="2"/>
      </rPr>
      <t>th</t>
    </r>
    <r>
      <rPr>
        <sz val="10"/>
        <rFont val="Arial"/>
        <family val="2"/>
      </rPr>
      <t xml:space="preserve"> AX World</t>
    </r>
    <r>
      <rPr>
        <sz val="10"/>
        <color indexed="8"/>
        <rFont val="Arial"/>
        <family val="2"/>
      </rPr>
      <t xml:space="preserve"> Championship</t>
    </r>
    <r>
      <rPr>
        <sz val="10"/>
        <rFont val="Arial"/>
        <family val="2"/>
      </rPr>
      <t>, USA</t>
    </r>
  </si>
  <si>
    <t>AX 10.2 Dangerous flying</t>
  </si>
  <si>
    <t>Dangerous flying. The BFA scoring program detected 3.1 m/sec vert closing speed within 10.5 m from another balloon. Pilot did not agree with reference to his own GPS. Jury decided that 150 CP was correct and fair</t>
  </si>
  <si>
    <t>AX 11.3 Contest landing</t>
  </si>
  <si>
    <t>Two markers in FON task. White for declaration and Purple for scoring. Landed with both markers and claimed Contest Landing. He got No Result. Pilot had declared on Obs Report. Jury found that Obs rep decl was valid.</t>
  </si>
  <si>
    <t>AX 11. Landings</t>
  </si>
  <si>
    <t>Tochgi HAB Int. Championship, Japan</t>
  </si>
  <si>
    <t>AX 8.4.7 Min dist launch to goal(s)</t>
  </si>
  <si>
    <t>Launch too close to goals in 2 tasks out of 5 in the flight. ED applied penalties to tasks where min dist was violated. Pilot wanted penalty to be applied to first task only. Jury agreed with Event Director</t>
  </si>
  <si>
    <t>AX 08. Multiple tasks</t>
  </si>
  <si>
    <r>
      <t>21</t>
    </r>
    <r>
      <rPr>
        <vertAlign val="superscript"/>
        <sz val="10"/>
        <rFont val="Arial"/>
        <family val="2"/>
      </rPr>
      <t>st</t>
    </r>
    <r>
      <rPr>
        <sz val="10"/>
        <rFont val="Arial"/>
        <family val="2"/>
      </rPr>
      <t xml:space="preserve"> AX World</t>
    </r>
    <r>
      <rPr>
        <sz val="10"/>
        <color indexed="8"/>
        <rFont val="Arial"/>
        <family val="2"/>
      </rPr>
      <t xml:space="preserve"> Championship</t>
    </r>
    <r>
      <rPr>
        <sz val="10"/>
        <rFont val="Arial"/>
        <family val="2"/>
      </rPr>
      <t>, Brazil</t>
    </r>
  </si>
  <si>
    <t>Dangerous flying. Pilot penalised 100p for 6 m/s ascend rate close to another balloon. Pilot claimed that loggers set to GPS altitude is not accurate enough for this calculation. Jury decided in favour of ED:</t>
  </si>
  <si>
    <t>AX 11.5 Ground Contact</t>
  </si>
  <si>
    <t>Protesting pilot's balloon was pushed downwards by another balloon near a goal at low level (3m). Result was a light Ground Contact. Jury agreed with the pilot and told ED to remove penalty. Jury recommend a change in rule</t>
  </si>
  <si>
    <t>AX II.17 c) Logger handling</t>
  </si>
  <si>
    <t>Valid declaration for task #4. Declaration for task #5 by miatake entered in logger for task #4. Then correctly entered again for task #5. Penalty 150p, reduced to 50 after complaint. Jury decided to remove penalty completely</t>
  </si>
  <si>
    <t>AX 12.20 MMA</t>
  </si>
  <si>
    <t>Marker outside MMA by 60 cm. MMA decided to 50 m after hare landed. Logger mark made after 3 minutes at 374 m. Pilot scored to logger mark. Pilot wanted ED to increase MMA. Jury agreed with ED scoring</t>
  </si>
  <si>
    <t>AX 7.8 Map coordinates</t>
  </si>
  <si>
    <t>Protest against scoring of another pilot. Declaration was outside the map. The jury determined that the logger declaration was ”inappropriate but unambigous” and agreed with scoring and 100p penalty.</t>
  </si>
  <si>
    <t>AX 07. Map coordinates</t>
  </si>
  <si>
    <t>AX 10.9.3 Solo flight</t>
  </si>
  <si>
    <t>Too late</t>
  </si>
  <si>
    <t>Solo flight, but listed officials may fly. A pilot flew with an unlisted official. Another pilot filed a protest.</t>
  </si>
  <si>
    <r>
      <t>2</t>
    </r>
    <r>
      <rPr>
        <vertAlign val="superscript"/>
        <sz val="10"/>
        <rFont val="Arial"/>
        <family val="2"/>
      </rPr>
      <t>nd</t>
    </r>
    <r>
      <rPr>
        <sz val="10"/>
        <rFont val="Arial"/>
        <family val="2"/>
      </rPr>
      <t xml:space="preserve"> Junior AX Worlds, France</t>
    </r>
  </si>
  <si>
    <t>AX 5.10, 12.18.1</t>
  </si>
  <si>
    <t>Scoring area definition. Scoring not done to published SCA. Jury required rescoring.</t>
  </si>
  <si>
    <t>AX 05.10. Official Notice Board</t>
  </si>
  <si>
    <t>Scoring area definition. Scoring not done according to Jury request. Jury again required rescoring.</t>
  </si>
  <si>
    <t>Scoring area definition. Pilot questioned Jury authority to require rescoring. Pilot required original scoring. Appealed to FAI</t>
  </si>
  <si>
    <t>Scoring area definition. Pilot required original scoring, alternatively cancelling of task.</t>
  </si>
  <si>
    <r>
      <t>1</t>
    </r>
    <r>
      <rPr>
        <vertAlign val="superscript"/>
        <sz val="10"/>
        <rFont val="Arial"/>
        <family val="2"/>
      </rPr>
      <t>st</t>
    </r>
    <r>
      <rPr>
        <sz val="10"/>
        <rFont val="Arial"/>
        <family val="2"/>
      </rPr>
      <t xml:space="preserve"> Women AX Worlds, Poland</t>
    </r>
  </si>
  <si>
    <t>AX 8.2.2</t>
  </si>
  <si>
    <t>Task was cancelled after publication of results. Pilot requested task to be valid.</t>
  </si>
  <si>
    <t>AX 08.Valid task</t>
  </si>
  <si>
    <t>Task was cancelled after publication of results. Jury decided task to be valid. Pilot requested task to be cancelled.</t>
  </si>
  <si>
    <t>Protests withdrawn</t>
  </si>
  <si>
    <t>Protests upheld</t>
  </si>
  <si>
    <t>Protests rejected</t>
  </si>
  <si>
    <t>Protests rejected, fee returned</t>
  </si>
  <si>
    <t>Decision unknown</t>
  </si>
</sst>
</file>

<file path=xl/styles.xml><?xml version="1.0" encoding="utf-8"?>
<styleSheet xmlns="http://schemas.openxmlformats.org/spreadsheetml/2006/main">
  <numFmts count="5">
    <numFmt numFmtId="164" formatCode="GENERAL"/>
    <numFmt numFmtId="165" formatCode="@"/>
    <numFmt numFmtId="166" formatCode="YY/MM/DD"/>
    <numFmt numFmtId="167" formatCode="0.00"/>
    <numFmt numFmtId="168" formatCode="0%"/>
  </numFmts>
  <fonts count="4">
    <font>
      <sz val="10"/>
      <name val="Arial"/>
      <family val="2"/>
    </font>
    <font>
      <b/>
      <sz val="10"/>
      <name val="Arial"/>
      <family val="2"/>
    </font>
    <font>
      <vertAlign val="superscript"/>
      <sz val="10"/>
      <name val="Arial"/>
      <family val="2"/>
    </font>
    <font>
      <sz val="10"/>
      <color indexed="8"/>
      <name val="Arial"/>
      <family val="2"/>
    </font>
  </fonts>
  <fills count="2">
    <fill>
      <patternFill/>
    </fill>
    <fill>
      <patternFill patternType="gray125"/>
    </fill>
  </fills>
  <borders count="2">
    <border>
      <left/>
      <right/>
      <top/>
      <bottom/>
      <diagonal/>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0">
    <xf numFmtId="164" fontId="0" fillId="0" borderId="0" xfId="0" applyAlignment="1">
      <alignment/>
    </xf>
    <xf numFmtId="164" fontId="0" fillId="0" borderId="0" xfId="0" applyAlignment="1">
      <alignment horizontal="center"/>
    </xf>
    <xf numFmtId="164" fontId="0" fillId="0" borderId="1" xfId="0" applyFont="1" applyBorder="1" applyAlignment="1">
      <alignment horizontal="center"/>
    </xf>
    <xf numFmtId="164" fontId="1" fillId="0" borderId="1" xfId="0" applyFont="1" applyBorder="1" applyAlignment="1">
      <alignment horizontal="center"/>
    </xf>
    <xf numFmtId="164" fontId="1" fillId="0" borderId="1" xfId="0" applyFont="1" applyBorder="1" applyAlignment="1">
      <alignment/>
    </xf>
    <xf numFmtId="164" fontId="0" fillId="0" borderId="1" xfId="0" applyFont="1" applyBorder="1" applyAlignment="1">
      <alignment horizontal="center" vertical="center"/>
    </xf>
    <xf numFmtId="164" fontId="0" fillId="0" borderId="1" xfId="0" applyBorder="1" applyAlignment="1">
      <alignment horizontal="center" vertical="center"/>
    </xf>
    <xf numFmtId="164" fontId="0" fillId="0" borderId="1" xfId="0" applyFont="1" applyBorder="1" applyAlignment="1">
      <alignment vertical="center" wrapText="1"/>
    </xf>
    <xf numFmtId="165" fontId="0" fillId="0" borderId="1" xfId="0" applyNumberFormat="1" applyFont="1" applyBorder="1" applyAlignment="1">
      <alignment horizontal="center" vertical="center"/>
    </xf>
    <xf numFmtId="164" fontId="0" fillId="0" borderId="1" xfId="0" applyFont="1" applyBorder="1" applyAlignment="1">
      <alignment vertical="center"/>
    </xf>
    <xf numFmtId="164" fontId="0" fillId="0" borderId="0" xfId="0" applyAlignment="1">
      <alignment vertical="center"/>
    </xf>
    <xf numFmtId="164" fontId="0" fillId="0" borderId="1" xfId="0" applyFont="1" applyBorder="1" applyAlignment="1">
      <alignment horizontal="left" vertical="center" wrapText="1"/>
    </xf>
    <xf numFmtId="164" fontId="0" fillId="0" borderId="0" xfId="0" applyFont="1" applyAlignment="1">
      <alignment/>
    </xf>
    <xf numFmtId="166" fontId="0" fillId="0" borderId="1" xfId="0" applyNumberFormat="1" applyFont="1" applyBorder="1" applyAlignment="1">
      <alignment horizontal="center" vertical="center"/>
    </xf>
    <xf numFmtId="164" fontId="0" fillId="0" borderId="1" xfId="0" applyNumberFormat="1" applyBorder="1" applyAlignment="1">
      <alignment horizontal="center" vertical="center"/>
    </xf>
    <xf numFmtId="164" fontId="0" fillId="0" borderId="1" xfId="0" applyFont="1" applyBorder="1" applyAlignment="1">
      <alignment wrapText="1"/>
    </xf>
    <xf numFmtId="167" fontId="0" fillId="0" borderId="1" xfId="0" applyNumberFormat="1" applyBorder="1" applyAlignment="1">
      <alignment horizontal="center" vertical="center"/>
    </xf>
    <xf numFmtId="164" fontId="0" fillId="0" borderId="1" xfId="0" applyFont="1" applyBorder="1" applyAlignment="1">
      <alignment horizontal="center" vertical="center" wrapText="1"/>
    </xf>
    <xf numFmtId="164" fontId="0" fillId="0" borderId="0" xfId="0" applyFont="1" applyBorder="1" applyAlignment="1">
      <alignment/>
    </xf>
    <xf numFmtId="168" fontId="0" fillId="0" borderId="0" xfId="0" applyNumberForma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00"/>
  <sheetViews>
    <sheetView tabSelected="1" workbookViewId="0" topLeftCell="A1">
      <pane xSplit="1" ySplit="1" topLeftCell="B84" activePane="bottomRight" state="frozen"/>
      <selection pane="topLeft" activeCell="A1" sqref="A1"/>
      <selection pane="topRight" activeCell="B1" sqref="B1"/>
      <selection pane="bottomLeft" activeCell="A84" sqref="A84"/>
      <selection pane="bottomRight" activeCell="H101" sqref="H101"/>
    </sheetView>
  </sheetViews>
  <sheetFormatPr defaultColWidth="12.57421875" defaultRowHeight="12.75"/>
  <cols>
    <col min="1" max="1" width="6.421875" style="1" customWidth="1"/>
    <col min="2" max="2" width="7.140625" style="1" customWidth="1"/>
    <col min="3" max="3" width="15.421875" style="0" customWidth="1"/>
    <col min="4" max="4" width="8.57421875" style="1" customWidth="1"/>
    <col min="5" max="5" width="11.57421875" style="0" customWidth="1"/>
    <col min="6" max="6" width="8.57421875" style="0" customWidth="1"/>
    <col min="7" max="7" width="9.421875" style="0" customWidth="1"/>
    <col min="8" max="8" width="61.421875" style="0" customWidth="1"/>
    <col min="9" max="9" width="12.28125" style="0" customWidth="1"/>
    <col min="10" max="16384" width="11.57421875" style="0" customWidth="1"/>
  </cols>
  <sheetData>
    <row r="1" spans="1:9" ht="17.25" customHeight="1">
      <c r="A1" s="2" t="s">
        <v>0</v>
      </c>
      <c r="B1" s="3" t="s">
        <v>1</v>
      </c>
      <c r="C1" s="4" t="s">
        <v>2</v>
      </c>
      <c r="D1" s="3" t="s">
        <v>3</v>
      </c>
      <c r="E1" s="4" t="s">
        <v>4</v>
      </c>
      <c r="F1" s="4" t="s">
        <v>5</v>
      </c>
      <c r="G1" s="4" t="s">
        <v>6</v>
      </c>
      <c r="H1" s="4" t="s">
        <v>7</v>
      </c>
      <c r="I1" s="4" t="s">
        <v>8</v>
      </c>
    </row>
    <row r="2" spans="1:9" ht="62.25" customHeight="1">
      <c r="A2" s="5" t="s">
        <v>9</v>
      </c>
      <c r="B2" s="6">
        <v>1985</v>
      </c>
      <c r="C2" s="7" t="s">
        <v>10</v>
      </c>
      <c r="D2" s="8" t="s">
        <v>11</v>
      </c>
      <c r="E2" s="9" t="s">
        <v>12</v>
      </c>
      <c r="F2" s="9" t="s">
        <v>5</v>
      </c>
      <c r="G2" s="9"/>
      <c r="H2" s="7" t="s">
        <v>13</v>
      </c>
      <c r="I2" s="7" t="s">
        <v>14</v>
      </c>
    </row>
    <row r="3" spans="1:9" ht="37.5" customHeight="1">
      <c r="A3" s="5" t="s">
        <v>15</v>
      </c>
      <c r="B3" s="6">
        <v>1994</v>
      </c>
      <c r="C3" s="7" t="s">
        <v>16</v>
      </c>
      <c r="D3" s="8" t="s">
        <v>17</v>
      </c>
      <c r="E3" s="7" t="s">
        <v>18</v>
      </c>
      <c r="F3" s="9"/>
      <c r="G3" s="9" t="s">
        <v>6</v>
      </c>
      <c r="H3" s="7" t="s">
        <v>19</v>
      </c>
      <c r="I3" s="7" t="s">
        <v>20</v>
      </c>
    </row>
    <row r="4" spans="1:9" s="10" customFormat="1" ht="39" customHeight="1">
      <c r="A4" s="5" t="s">
        <v>21</v>
      </c>
      <c r="B4" s="5">
        <v>1998</v>
      </c>
      <c r="C4" s="7" t="s">
        <v>22</v>
      </c>
      <c r="D4" s="5" t="s">
        <v>23</v>
      </c>
      <c r="E4" s="7" t="s">
        <v>24</v>
      </c>
      <c r="F4" s="9"/>
      <c r="G4" s="9" t="s">
        <v>6</v>
      </c>
      <c r="H4" s="7" t="s">
        <v>25</v>
      </c>
      <c r="I4" s="7" t="s">
        <v>26</v>
      </c>
    </row>
    <row r="5" spans="1:9" s="10" customFormat="1" ht="35.25" customHeight="1">
      <c r="A5" s="5" t="s">
        <v>27</v>
      </c>
      <c r="B5" s="5" t="s">
        <v>28</v>
      </c>
      <c r="C5" s="7" t="s">
        <v>22</v>
      </c>
      <c r="D5" s="5" t="s">
        <v>29</v>
      </c>
      <c r="E5" s="7" t="s">
        <v>30</v>
      </c>
      <c r="F5" s="9"/>
      <c r="G5" s="9" t="s">
        <v>6</v>
      </c>
      <c r="H5" s="7" t="s">
        <v>31</v>
      </c>
      <c r="I5" s="7" t="s">
        <v>32</v>
      </c>
    </row>
    <row r="6" spans="1:9" s="10" customFormat="1" ht="37.5" customHeight="1">
      <c r="A6" s="5" t="s">
        <v>33</v>
      </c>
      <c r="B6" s="5">
        <v>2009</v>
      </c>
      <c r="C6" s="7" t="s">
        <v>34</v>
      </c>
      <c r="D6" s="5" t="s">
        <v>35</v>
      </c>
      <c r="E6" s="9" t="s">
        <v>36</v>
      </c>
      <c r="F6" s="9" t="s">
        <v>5</v>
      </c>
      <c r="G6" s="9"/>
      <c r="H6" s="7" t="s">
        <v>37</v>
      </c>
      <c r="I6" s="7" t="s">
        <v>38</v>
      </c>
    </row>
    <row r="7" spans="1:9" s="10" customFormat="1" ht="36.75" customHeight="1">
      <c r="A7" s="5" t="s">
        <v>39</v>
      </c>
      <c r="B7" s="5">
        <v>2014</v>
      </c>
      <c r="C7" s="7" t="s">
        <v>40</v>
      </c>
      <c r="D7" s="5" t="s">
        <v>41</v>
      </c>
      <c r="E7" s="7" t="s">
        <v>42</v>
      </c>
      <c r="F7" s="9"/>
      <c r="G7" s="9" t="s">
        <v>6</v>
      </c>
      <c r="H7" s="7" t="s">
        <v>43</v>
      </c>
      <c r="I7" s="7" t="s">
        <v>44</v>
      </c>
    </row>
    <row r="8" spans="1:9" s="12" customFormat="1" ht="40.5" customHeight="1">
      <c r="A8" s="5">
        <v>1</v>
      </c>
      <c r="B8" s="6">
        <v>1984</v>
      </c>
      <c r="C8" s="11" t="s">
        <v>45</v>
      </c>
      <c r="D8" s="8">
        <v>1984.1</v>
      </c>
      <c r="E8" s="7" t="s">
        <v>46</v>
      </c>
      <c r="F8" s="9"/>
      <c r="G8" s="9" t="s">
        <v>6</v>
      </c>
      <c r="H8" s="7" t="s">
        <v>47</v>
      </c>
      <c r="I8" s="11" t="s">
        <v>48</v>
      </c>
    </row>
    <row r="9" spans="1:9" ht="36" customHeight="1">
      <c r="A9" s="5">
        <v>2</v>
      </c>
      <c r="B9" s="6">
        <v>1986</v>
      </c>
      <c r="C9" s="11" t="s">
        <v>49</v>
      </c>
      <c r="D9" s="8">
        <v>1986.1</v>
      </c>
      <c r="E9" s="7" t="s">
        <v>50</v>
      </c>
      <c r="F9" s="9"/>
      <c r="G9" s="9" t="s">
        <v>6</v>
      </c>
      <c r="H9" s="7" t="s">
        <v>51</v>
      </c>
      <c r="I9" s="7" t="s">
        <v>52</v>
      </c>
    </row>
    <row r="10" spans="1:9" ht="36.75" customHeight="1">
      <c r="A10" s="5">
        <v>3</v>
      </c>
      <c r="B10" s="6">
        <v>1992</v>
      </c>
      <c r="C10" s="11" t="s">
        <v>53</v>
      </c>
      <c r="D10" s="13" t="s">
        <v>54</v>
      </c>
      <c r="E10" s="7" t="s">
        <v>55</v>
      </c>
      <c r="F10" s="9"/>
      <c r="G10" s="9" t="s">
        <v>6</v>
      </c>
      <c r="H10" s="7" t="s">
        <v>56</v>
      </c>
      <c r="I10" s="7" t="s">
        <v>57</v>
      </c>
    </row>
    <row r="11" spans="1:9" ht="37.5" customHeight="1">
      <c r="A11" s="5">
        <v>4</v>
      </c>
      <c r="B11" s="6">
        <v>1992</v>
      </c>
      <c r="C11" s="11" t="s">
        <v>53</v>
      </c>
      <c r="D11" s="6">
        <v>1992.3</v>
      </c>
      <c r="E11" s="7" t="s">
        <v>58</v>
      </c>
      <c r="F11" s="9"/>
      <c r="G11" s="9" t="s">
        <v>6</v>
      </c>
      <c r="H11" s="7" t="s">
        <v>59</v>
      </c>
      <c r="I11" s="7" t="s">
        <v>60</v>
      </c>
    </row>
    <row r="12" spans="1:9" ht="45" customHeight="1">
      <c r="A12" s="5">
        <v>5</v>
      </c>
      <c r="B12" s="6">
        <v>1992</v>
      </c>
      <c r="C12" s="11" t="s">
        <v>53</v>
      </c>
      <c r="D12" s="6">
        <v>1992.4</v>
      </c>
      <c r="E12" s="7" t="s">
        <v>61</v>
      </c>
      <c r="F12" s="9"/>
      <c r="G12" s="9" t="s">
        <v>6</v>
      </c>
      <c r="H12" s="7" t="s">
        <v>62</v>
      </c>
      <c r="I12" s="7" t="s">
        <v>63</v>
      </c>
    </row>
    <row r="13" spans="1:9" ht="36.75" customHeight="1">
      <c r="A13" s="5">
        <v>6</v>
      </c>
      <c r="B13" s="6">
        <v>1992</v>
      </c>
      <c r="C13" s="11" t="s">
        <v>53</v>
      </c>
      <c r="D13" s="6">
        <v>1992.5</v>
      </c>
      <c r="E13" s="7" t="s">
        <v>64</v>
      </c>
      <c r="F13" s="9"/>
      <c r="G13" s="7" t="s">
        <v>65</v>
      </c>
      <c r="H13" s="7" t="s">
        <v>66</v>
      </c>
      <c r="I13" s="7" t="s">
        <v>44</v>
      </c>
    </row>
    <row r="14" spans="1:9" ht="36.75" customHeight="1">
      <c r="A14" s="5">
        <v>7</v>
      </c>
      <c r="B14" s="6">
        <v>1994</v>
      </c>
      <c r="C14" s="7" t="s">
        <v>16</v>
      </c>
      <c r="D14" s="8" t="s">
        <v>67</v>
      </c>
      <c r="E14" s="7" t="s">
        <v>68</v>
      </c>
      <c r="F14" s="9"/>
      <c r="G14" s="9" t="s">
        <v>6</v>
      </c>
      <c r="H14" s="7" t="s">
        <v>19</v>
      </c>
      <c r="I14" s="7" t="s">
        <v>20</v>
      </c>
    </row>
    <row r="15" spans="1:9" ht="12.75">
      <c r="A15" s="5">
        <v>8</v>
      </c>
      <c r="B15" s="6">
        <v>1995</v>
      </c>
      <c r="C15" s="7" t="s">
        <v>69</v>
      </c>
      <c r="D15" s="8" t="s">
        <v>70</v>
      </c>
      <c r="E15" s="7" t="s">
        <v>71</v>
      </c>
      <c r="F15" s="7" t="s">
        <v>72</v>
      </c>
      <c r="G15" s="7" t="s">
        <v>72</v>
      </c>
      <c r="H15" s="7" t="s">
        <v>73</v>
      </c>
      <c r="I15" s="7" t="s">
        <v>74</v>
      </c>
    </row>
    <row r="16" spans="1:9" ht="12.75">
      <c r="A16" s="5">
        <v>9</v>
      </c>
      <c r="B16" s="6">
        <v>1995</v>
      </c>
      <c r="C16" s="7" t="s">
        <v>75</v>
      </c>
      <c r="D16" s="8" t="s">
        <v>76</v>
      </c>
      <c r="E16" s="7" t="s">
        <v>46</v>
      </c>
      <c r="F16" s="7"/>
      <c r="G16" s="7" t="s">
        <v>65</v>
      </c>
      <c r="H16" s="7" t="s">
        <v>77</v>
      </c>
      <c r="I16" s="7" t="s">
        <v>78</v>
      </c>
    </row>
    <row r="17" spans="1:9" ht="36.75" customHeight="1">
      <c r="A17" s="5">
        <v>10</v>
      </c>
      <c r="B17" s="6">
        <v>1996</v>
      </c>
      <c r="C17" s="7" t="s">
        <v>79</v>
      </c>
      <c r="D17" s="8" t="s">
        <v>80</v>
      </c>
      <c r="E17" s="7" t="s">
        <v>81</v>
      </c>
      <c r="F17" s="7" t="s">
        <v>5</v>
      </c>
      <c r="G17" s="7"/>
      <c r="H17" s="7" t="s">
        <v>82</v>
      </c>
      <c r="I17" s="7" t="s">
        <v>83</v>
      </c>
    </row>
    <row r="18" spans="1:9" ht="33" customHeight="1">
      <c r="A18" s="5">
        <v>11</v>
      </c>
      <c r="B18" s="6">
        <v>1996</v>
      </c>
      <c r="C18" s="7" t="s">
        <v>79</v>
      </c>
      <c r="D18" s="8" t="s">
        <v>84</v>
      </c>
      <c r="E18" s="7" t="s">
        <v>81</v>
      </c>
      <c r="F18" s="7"/>
      <c r="G18" s="7" t="s">
        <v>6</v>
      </c>
      <c r="H18" s="7" t="s">
        <v>85</v>
      </c>
      <c r="I18" s="7" t="s">
        <v>83</v>
      </c>
    </row>
    <row r="19" spans="1:9" ht="39" customHeight="1">
      <c r="A19" s="5">
        <v>12</v>
      </c>
      <c r="B19" s="6">
        <v>1996</v>
      </c>
      <c r="C19" s="7" t="s">
        <v>79</v>
      </c>
      <c r="D19" s="8" t="s">
        <v>86</v>
      </c>
      <c r="E19" s="7" t="s">
        <v>87</v>
      </c>
      <c r="F19" s="7"/>
      <c r="G19" s="7" t="s">
        <v>6</v>
      </c>
      <c r="H19" s="7" t="s">
        <v>88</v>
      </c>
      <c r="I19" s="7" t="s">
        <v>89</v>
      </c>
    </row>
    <row r="20" spans="1:9" s="10" customFormat="1" ht="35.25" customHeight="1">
      <c r="A20" s="5">
        <v>13</v>
      </c>
      <c r="B20" s="6">
        <v>1996</v>
      </c>
      <c r="C20" s="7" t="s">
        <v>79</v>
      </c>
      <c r="D20" s="8" t="s">
        <v>90</v>
      </c>
      <c r="E20" s="7" t="s">
        <v>91</v>
      </c>
      <c r="F20" s="7"/>
      <c r="G20" s="7" t="s">
        <v>6</v>
      </c>
      <c r="H20" s="7" t="s">
        <v>92</v>
      </c>
      <c r="I20" s="7" t="s">
        <v>83</v>
      </c>
    </row>
    <row r="21" spans="1:9" ht="37.5" customHeight="1">
      <c r="A21" s="5">
        <v>14</v>
      </c>
      <c r="B21" s="6">
        <v>1996</v>
      </c>
      <c r="C21" s="7" t="s">
        <v>93</v>
      </c>
      <c r="D21" s="8">
        <v>1996.1</v>
      </c>
      <c r="E21" s="7" t="s">
        <v>12</v>
      </c>
      <c r="F21" s="7" t="s">
        <v>5</v>
      </c>
      <c r="G21" s="7"/>
      <c r="H21" s="7" t="s">
        <v>94</v>
      </c>
      <c r="I21" s="7" t="s">
        <v>14</v>
      </c>
    </row>
    <row r="22" spans="1:9" ht="39.75" customHeight="1">
      <c r="A22" s="5">
        <v>15</v>
      </c>
      <c r="B22" s="6">
        <v>1996</v>
      </c>
      <c r="C22" s="7" t="s">
        <v>95</v>
      </c>
      <c r="D22" s="8">
        <v>1996.6</v>
      </c>
      <c r="E22" s="7" t="s">
        <v>96</v>
      </c>
      <c r="F22" s="7"/>
      <c r="G22" s="7" t="s">
        <v>6</v>
      </c>
      <c r="H22" s="7" t="s">
        <v>97</v>
      </c>
      <c r="I22" s="7" t="s">
        <v>98</v>
      </c>
    </row>
    <row r="23" spans="1:9" ht="34.5" customHeight="1">
      <c r="A23" s="5">
        <v>16</v>
      </c>
      <c r="B23" s="6">
        <v>1996</v>
      </c>
      <c r="C23" s="7" t="s">
        <v>99</v>
      </c>
      <c r="D23" s="8">
        <v>1996.1999999999998</v>
      </c>
      <c r="E23" s="7" t="s">
        <v>100</v>
      </c>
      <c r="F23" s="7" t="s">
        <v>5</v>
      </c>
      <c r="G23" s="7"/>
      <c r="H23" s="7" t="s">
        <v>101</v>
      </c>
      <c r="I23" s="7" t="s">
        <v>102</v>
      </c>
    </row>
    <row r="24" spans="1:9" ht="36" customHeight="1">
      <c r="A24" s="5">
        <v>17</v>
      </c>
      <c r="B24" s="6">
        <v>1996</v>
      </c>
      <c r="C24" s="7" t="s">
        <v>99</v>
      </c>
      <c r="D24" s="8">
        <v>1996.3</v>
      </c>
      <c r="E24" s="7" t="s">
        <v>103</v>
      </c>
      <c r="F24" s="7"/>
      <c r="G24" s="7" t="s">
        <v>6</v>
      </c>
      <c r="H24" s="7" t="s">
        <v>104</v>
      </c>
      <c r="I24" s="7" t="s">
        <v>105</v>
      </c>
    </row>
    <row r="25" spans="1:9" ht="35.25" customHeight="1">
      <c r="A25" s="5">
        <v>18</v>
      </c>
      <c r="B25" s="6">
        <v>1996</v>
      </c>
      <c r="C25" s="7" t="s">
        <v>99</v>
      </c>
      <c r="D25" s="8">
        <v>1996.4</v>
      </c>
      <c r="E25" s="7" t="s">
        <v>106</v>
      </c>
      <c r="F25" s="7" t="s">
        <v>107</v>
      </c>
      <c r="G25" s="7" t="s">
        <v>6</v>
      </c>
      <c r="H25" s="7" t="s">
        <v>108</v>
      </c>
      <c r="I25" s="7" t="s">
        <v>109</v>
      </c>
    </row>
    <row r="26" spans="1:9" ht="38.25" customHeight="1">
      <c r="A26" s="5">
        <v>19</v>
      </c>
      <c r="B26" s="6">
        <v>1996</v>
      </c>
      <c r="C26" s="7" t="s">
        <v>99</v>
      </c>
      <c r="D26" s="8">
        <v>1996.5</v>
      </c>
      <c r="E26" s="7" t="s">
        <v>110</v>
      </c>
      <c r="F26" s="7"/>
      <c r="G26" s="7" t="s">
        <v>6</v>
      </c>
      <c r="H26" s="7" t="s">
        <v>111</v>
      </c>
      <c r="I26" s="7" t="s">
        <v>112</v>
      </c>
    </row>
    <row r="27" spans="1:9" ht="39.75" customHeight="1">
      <c r="A27" s="5">
        <v>20</v>
      </c>
      <c r="B27" s="6">
        <v>1997</v>
      </c>
      <c r="C27" s="7" t="s">
        <v>113</v>
      </c>
      <c r="D27" s="14">
        <v>1997.1</v>
      </c>
      <c r="E27" s="7" t="s">
        <v>106</v>
      </c>
      <c r="F27" s="7"/>
      <c r="G27" s="7" t="s">
        <v>6</v>
      </c>
      <c r="H27" s="7" t="s">
        <v>114</v>
      </c>
      <c r="I27" s="7" t="s">
        <v>109</v>
      </c>
    </row>
    <row r="28" spans="1:9" ht="38.25" customHeight="1">
      <c r="A28" s="5">
        <v>21</v>
      </c>
      <c r="B28" s="6">
        <v>1997</v>
      </c>
      <c r="C28" s="7" t="s">
        <v>113</v>
      </c>
      <c r="D28" s="14">
        <v>1997.1999999999998</v>
      </c>
      <c r="E28" s="7" t="s">
        <v>115</v>
      </c>
      <c r="F28" s="7"/>
      <c r="G28" s="7" t="s">
        <v>65</v>
      </c>
      <c r="H28" s="7" t="s">
        <v>116</v>
      </c>
      <c r="I28" s="7" t="s">
        <v>32</v>
      </c>
    </row>
    <row r="29" spans="1:9" ht="58.5" customHeight="1">
      <c r="A29" s="5">
        <v>22</v>
      </c>
      <c r="B29" s="6">
        <v>1997</v>
      </c>
      <c r="C29" s="7" t="s">
        <v>113</v>
      </c>
      <c r="D29" s="14">
        <v>1997.3</v>
      </c>
      <c r="E29" s="7" t="s">
        <v>117</v>
      </c>
      <c r="F29" s="7" t="s">
        <v>5</v>
      </c>
      <c r="G29" s="7" t="s">
        <v>107</v>
      </c>
      <c r="H29" s="7" t="s">
        <v>118</v>
      </c>
      <c r="I29" s="7" t="s">
        <v>119</v>
      </c>
    </row>
    <row r="30" spans="1:9" ht="36.75" customHeight="1">
      <c r="A30" s="5">
        <v>22.1</v>
      </c>
      <c r="B30" s="6">
        <v>1997</v>
      </c>
      <c r="C30" s="7" t="s">
        <v>113</v>
      </c>
      <c r="D30" s="6">
        <v>1997.4</v>
      </c>
      <c r="E30" s="7" t="s">
        <v>120</v>
      </c>
      <c r="F30" s="7"/>
      <c r="G30" s="7" t="s">
        <v>121</v>
      </c>
      <c r="H30" s="7" t="s">
        <v>122</v>
      </c>
      <c r="I30" s="7" t="s">
        <v>123</v>
      </c>
    </row>
    <row r="31" spans="1:9" ht="36.75" customHeight="1">
      <c r="A31" s="5">
        <v>23</v>
      </c>
      <c r="B31" s="6">
        <v>1997</v>
      </c>
      <c r="C31" s="7" t="s">
        <v>124</v>
      </c>
      <c r="D31" s="6">
        <v>1997.5</v>
      </c>
      <c r="E31" s="7" t="s">
        <v>125</v>
      </c>
      <c r="F31" s="7" t="s">
        <v>5</v>
      </c>
      <c r="G31" s="7" t="s">
        <v>6</v>
      </c>
      <c r="H31" s="7" t="s">
        <v>126</v>
      </c>
      <c r="I31" s="7" t="s">
        <v>127</v>
      </c>
    </row>
    <row r="32" spans="1:9" ht="36.75" customHeight="1">
      <c r="A32" s="5">
        <v>24</v>
      </c>
      <c r="B32" s="6">
        <v>1997</v>
      </c>
      <c r="C32" s="7" t="s">
        <v>128</v>
      </c>
      <c r="D32" s="6">
        <v>1997.6</v>
      </c>
      <c r="E32" s="7" t="s">
        <v>129</v>
      </c>
      <c r="F32" s="7" t="s">
        <v>5</v>
      </c>
      <c r="G32" s="7"/>
      <c r="H32" s="7" t="s">
        <v>130</v>
      </c>
      <c r="I32" s="7" t="s">
        <v>131</v>
      </c>
    </row>
    <row r="33" spans="1:9" ht="36.75" customHeight="1">
      <c r="A33" s="5">
        <v>25</v>
      </c>
      <c r="B33" s="6">
        <v>1997</v>
      </c>
      <c r="C33" s="7" t="s">
        <v>128</v>
      </c>
      <c r="D33" s="6">
        <v>1997.7</v>
      </c>
      <c r="E33" s="7" t="s">
        <v>132</v>
      </c>
      <c r="F33" s="7"/>
      <c r="G33" s="7" t="s">
        <v>6</v>
      </c>
      <c r="H33" s="7" t="s">
        <v>133</v>
      </c>
      <c r="I33" s="7" t="s">
        <v>134</v>
      </c>
    </row>
    <row r="34" spans="1:9" ht="36.75" customHeight="1">
      <c r="A34" s="5">
        <v>26</v>
      </c>
      <c r="B34" s="6">
        <v>1997</v>
      </c>
      <c r="C34" s="7" t="s">
        <v>128</v>
      </c>
      <c r="D34" s="6">
        <v>1997.8</v>
      </c>
      <c r="E34" s="7" t="s">
        <v>132</v>
      </c>
      <c r="F34" s="7"/>
      <c r="G34" s="7" t="s">
        <v>6</v>
      </c>
      <c r="H34" s="7" t="s">
        <v>133</v>
      </c>
      <c r="I34" s="7" t="s">
        <v>134</v>
      </c>
    </row>
    <row r="35" spans="1:9" ht="36.75" customHeight="1">
      <c r="A35" s="5">
        <v>27</v>
      </c>
      <c r="B35" s="6">
        <v>1998</v>
      </c>
      <c r="C35" s="7" t="s">
        <v>22</v>
      </c>
      <c r="D35" s="6">
        <v>1998.1</v>
      </c>
      <c r="E35" s="7" t="s">
        <v>135</v>
      </c>
      <c r="F35" s="7"/>
      <c r="G35" s="7" t="s">
        <v>6</v>
      </c>
      <c r="H35" s="7" t="s">
        <v>136</v>
      </c>
      <c r="I35" s="7" t="s">
        <v>137</v>
      </c>
    </row>
    <row r="36" spans="1:9" ht="38.25" customHeight="1">
      <c r="A36" s="5">
        <v>28</v>
      </c>
      <c r="B36" s="6">
        <v>1998</v>
      </c>
      <c r="C36" s="7" t="s">
        <v>22</v>
      </c>
      <c r="D36" s="6">
        <v>1998.2</v>
      </c>
      <c r="E36" s="7" t="s">
        <v>138</v>
      </c>
      <c r="F36" s="7"/>
      <c r="G36" s="7" t="s">
        <v>65</v>
      </c>
      <c r="H36" s="7" t="s">
        <v>139</v>
      </c>
      <c r="I36" s="7" t="s">
        <v>26</v>
      </c>
    </row>
    <row r="37" spans="1:9" ht="39" customHeight="1">
      <c r="A37" s="5">
        <v>29</v>
      </c>
      <c r="B37" s="6">
        <v>1998</v>
      </c>
      <c r="C37" s="7" t="s">
        <v>22</v>
      </c>
      <c r="D37" s="6">
        <v>1998.3</v>
      </c>
      <c r="E37" s="7" t="s">
        <v>140</v>
      </c>
      <c r="F37" s="7" t="s">
        <v>141</v>
      </c>
      <c r="G37" s="7" t="s">
        <v>142</v>
      </c>
      <c r="H37" s="7" t="s">
        <v>143</v>
      </c>
      <c r="I37" s="7" t="s">
        <v>131</v>
      </c>
    </row>
    <row r="38" spans="1:9" ht="38.25" customHeight="1">
      <c r="A38" s="5">
        <v>30</v>
      </c>
      <c r="B38" s="6">
        <v>1998</v>
      </c>
      <c r="C38" s="7" t="s">
        <v>22</v>
      </c>
      <c r="D38" s="6">
        <v>1998.4</v>
      </c>
      <c r="E38" s="7" t="s">
        <v>115</v>
      </c>
      <c r="F38" s="7"/>
      <c r="G38" s="7" t="s">
        <v>6</v>
      </c>
      <c r="H38" s="11" t="s">
        <v>144</v>
      </c>
      <c r="I38" s="7" t="s">
        <v>32</v>
      </c>
    </row>
    <row r="39" spans="1:9" ht="38.25" customHeight="1">
      <c r="A39" s="5">
        <v>31</v>
      </c>
      <c r="B39" s="6">
        <v>1998</v>
      </c>
      <c r="C39" s="11" t="s">
        <v>145</v>
      </c>
      <c r="D39" s="6">
        <v>1998.5</v>
      </c>
      <c r="E39" s="7" t="s">
        <v>146</v>
      </c>
      <c r="F39" s="7"/>
      <c r="G39" s="7" t="s">
        <v>6</v>
      </c>
      <c r="H39" s="11" t="s">
        <v>147</v>
      </c>
      <c r="I39" s="7" t="s">
        <v>148</v>
      </c>
    </row>
    <row r="40" spans="1:9" ht="37.5" customHeight="1">
      <c r="A40" s="5">
        <v>32</v>
      </c>
      <c r="B40" s="6">
        <v>1998</v>
      </c>
      <c r="C40" s="7" t="s">
        <v>149</v>
      </c>
      <c r="D40" s="14">
        <v>1998.6</v>
      </c>
      <c r="E40" s="7" t="s">
        <v>150</v>
      </c>
      <c r="F40" s="7"/>
      <c r="G40" s="7" t="s">
        <v>65</v>
      </c>
      <c r="H40" s="7" t="s">
        <v>151</v>
      </c>
      <c r="I40" s="7" t="s">
        <v>152</v>
      </c>
    </row>
    <row r="41" spans="1:9" ht="35.25" customHeight="1">
      <c r="A41" s="5">
        <v>33</v>
      </c>
      <c r="B41" s="6">
        <v>1998</v>
      </c>
      <c r="C41" s="7" t="s">
        <v>149</v>
      </c>
      <c r="D41" s="6">
        <v>1998.7</v>
      </c>
      <c r="E41" s="7" t="s">
        <v>91</v>
      </c>
      <c r="F41" s="7"/>
      <c r="G41" s="7" t="s">
        <v>6</v>
      </c>
      <c r="H41" s="7" t="s">
        <v>153</v>
      </c>
      <c r="I41" s="7" t="s">
        <v>83</v>
      </c>
    </row>
    <row r="42" spans="1:9" ht="35.25" customHeight="1">
      <c r="A42" s="5">
        <v>34</v>
      </c>
      <c r="B42" s="6">
        <v>1999</v>
      </c>
      <c r="C42" s="7" t="s">
        <v>154</v>
      </c>
      <c r="D42" s="6">
        <v>1999.1</v>
      </c>
      <c r="E42" s="7" t="s">
        <v>155</v>
      </c>
      <c r="F42" s="7"/>
      <c r="G42" s="7" t="s">
        <v>6</v>
      </c>
      <c r="H42" s="7" t="s">
        <v>156</v>
      </c>
      <c r="I42" s="7" t="s">
        <v>14</v>
      </c>
    </row>
    <row r="43" spans="1:9" ht="37.5" customHeight="1">
      <c r="A43" s="5">
        <v>35</v>
      </c>
      <c r="B43" s="6">
        <v>1999</v>
      </c>
      <c r="C43" s="7" t="s">
        <v>157</v>
      </c>
      <c r="D43" s="6">
        <v>1999.2</v>
      </c>
      <c r="E43" s="7" t="s">
        <v>158</v>
      </c>
      <c r="F43" s="7"/>
      <c r="G43" s="7" t="s">
        <v>6</v>
      </c>
      <c r="H43" s="7" t="s">
        <v>159</v>
      </c>
      <c r="I43" s="7" t="s">
        <v>160</v>
      </c>
    </row>
    <row r="44" spans="1:9" ht="36" customHeight="1">
      <c r="A44" s="5">
        <v>36</v>
      </c>
      <c r="B44" s="6">
        <v>1999</v>
      </c>
      <c r="C44" s="7" t="s">
        <v>161</v>
      </c>
      <c r="D44" s="6">
        <v>1999.3</v>
      </c>
      <c r="E44" s="7" t="s">
        <v>115</v>
      </c>
      <c r="F44" s="7" t="s">
        <v>5</v>
      </c>
      <c r="G44" s="7"/>
      <c r="H44" s="15" t="s">
        <v>162</v>
      </c>
      <c r="I44" s="7" t="s">
        <v>163</v>
      </c>
    </row>
    <row r="45" spans="1:9" ht="35.25" customHeight="1">
      <c r="A45" s="5">
        <v>37</v>
      </c>
      <c r="B45" s="6">
        <v>2000</v>
      </c>
      <c r="C45" s="7" t="s">
        <v>164</v>
      </c>
      <c r="D45" s="6">
        <v>2000.1</v>
      </c>
      <c r="E45" s="7" t="s">
        <v>165</v>
      </c>
      <c r="F45" s="7"/>
      <c r="G45" s="7" t="s">
        <v>6</v>
      </c>
      <c r="H45" s="7" t="s">
        <v>166</v>
      </c>
      <c r="I45" s="7" t="s">
        <v>167</v>
      </c>
    </row>
    <row r="46" spans="1:9" ht="35.25" customHeight="1">
      <c r="A46" s="5">
        <v>38</v>
      </c>
      <c r="B46" s="6">
        <v>2000</v>
      </c>
      <c r="C46" s="7" t="s">
        <v>168</v>
      </c>
      <c r="D46" s="6">
        <v>2000.2</v>
      </c>
      <c r="E46" s="7" t="s">
        <v>169</v>
      </c>
      <c r="F46" s="7"/>
      <c r="G46" s="7" t="s">
        <v>6</v>
      </c>
      <c r="H46" s="7" t="s">
        <v>170</v>
      </c>
      <c r="I46" s="7" t="s">
        <v>171</v>
      </c>
    </row>
    <row r="47" spans="1:9" ht="36" customHeight="1">
      <c r="A47" s="5">
        <v>39</v>
      </c>
      <c r="B47" s="6">
        <v>2001</v>
      </c>
      <c r="C47" s="7" t="s">
        <v>172</v>
      </c>
      <c r="D47" s="6">
        <v>2001.1</v>
      </c>
      <c r="E47" s="7" t="s">
        <v>173</v>
      </c>
      <c r="F47" s="7"/>
      <c r="G47" s="7" t="s">
        <v>65</v>
      </c>
      <c r="H47" s="15" t="s">
        <v>174</v>
      </c>
      <c r="I47" s="7" t="s">
        <v>175</v>
      </c>
    </row>
    <row r="48" spans="1:9" ht="36.75" customHeight="1">
      <c r="A48" s="5">
        <v>40</v>
      </c>
      <c r="B48" s="6">
        <v>2001</v>
      </c>
      <c r="C48" s="7" t="s">
        <v>161</v>
      </c>
      <c r="D48" s="6">
        <v>2001.2</v>
      </c>
      <c r="E48" s="7" t="s">
        <v>12</v>
      </c>
      <c r="F48" s="7"/>
      <c r="G48" s="7" t="s">
        <v>6</v>
      </c>
      <c r="H48" s="15" t="s">
        <v>176</v>
      </c>
      <c r="I48" s="7" t="s">
        <v>14</v>
      </c>
    </row>
    <row r="49" spans="1:9" s="10" customFormat="1" ht="36.75" customHeight="1">
      <c r="A49" s="5">
        <v>41</v>
      </c>
      <c r="B49" s="6">
        <v>2002</v>
      </c>
      <c r="C49" s="7" t="s">
        <v>177</v>
      </c>
      <c r="D49" s="6">
        <v>2002.1</v>
      </c>
      <c r="E49" s="7" t="s">
        <v>178</v>
      </c>
      <c r="F49" s="7"/>
      <c r="G49" s="7" t="s">
        <v>6</v>
      </c>
      <c r="H49" s="7" t="s">
        <v>179</v>
      </c>
      <c r="I49" s="7" t="s">
        <v>180</v>
      </c>
    </row>
    <row r="50" spans="1:9" s="10" customFormat="1" ht="36.75" customHeight="1">
      <c r="A50" s="5">
        <v>42</v>
      </c>
      <c r="B50" s="6">
        <v>2002</v>
      </c>
      <c r="C50" s="7" t="s">
        <v>177</v>
      </c>
      <c r="D50" s="6">
        <v>2002.21</v>
      </c>
      <c r="E50" s="7" t="s">
        <v>106</v>
      </c>
      <c r="F50" s="7"/>
      <c r="G50" s="7" t="s">
        <v>6</v>
      </c>
      <c r="H50" s="7" t="s">
        <v>181</v>
      </c>
      <c r="I50" s="7" t="s">
        <v>182</v>
      </c>
    </row>
    <row r="51" spans="1:9" s="10" customFormat="1" ht="36.75" customHeight="1">
      <c r="A51" s="5">
        <v>43</v>
      </c>
      <c r="B51" s="6">
        <v>2002</v>
      </c>
      <c r="C51" s="7" t="s">
        <v>177</v>
      </c>
      <c r="D51" s="6">
        <v>2002.22</v>
      </c>
      <c r="E51" s="7" t="s">
        <v>106</v>
      </c>
      <c r="F51" s="7"/>
      <c r="G51" s="7" t="s">
        <v>6</v>
      </c>
      <c r="H51" s="7" t="s">
        <v>181</v>
      </c>
      <c r="I51" s="7" t="s">
        <v>182</v>
      </c>
    </row>
    <row r="52" spans="1:9" s="10" customFormat="1" ht="36.75" customHeight="1">
      <c r="A52" s="5">
        <v>44</v>
      </c>
      <c r="B52" s="6">
        <v>2002</v>
      </c>
      <c r="C52" s="7" t="s">
        <v>177</v>
      </c>
      <c r="D52" s="6">
        <v>2002.23</v>
      </c>
      <c r="E52" s="7" t="s">
        <v>106</v>
      </c>
      <c r="F52" s="7"/>
      <c r="G52" s="7" t="s">
        <v>6</v>
      </c>
      <c r="H52" s="7" t="s">
        <v>181</v>
      </c>
      <c r="I52" s="7" t="s">
        <v>182</v>
      </c>
    </row>
    <row r="53" spans="1:9" s="10" customFormat="1" ht="36.75" customHeight="1">
      <c r="A53" s="5">
        <v>45</v>
      </c>
      <c r="B53" s="6">
        <v>2002</v>
      </c>
      <c r="C53" s="7" t="s">
        <v>177</v>
      </c>
      <c r="D53" s="6">
        <v>2002.24</v>
      </c>
      <c r="E53" s="7" t="s">
        <v>106</v>
      </c>
      <c r="F53" s="7"/>
      <c r="G53" s="7" t="s">
        <v>6</v>
      </c>
      <c r="H53" s="7" t="s">
        <v>181</v>
      </c>
      <c r="I53" s="7" t="s">
        <v>182</v>
      </c>
    </row>
    <row r="54" spans="1:9" s="10" customFormat="1" ht="36.75" customHeight="1">
      <c r="A54" s="5">
        <v>46</v>
      </c>
      <c r="B54" s="6">
        <v>2002</v>
      </c>
      <c r="C54" s="7" t="s">
        <v>177</v>
      </c>
      <c r="D54" s="6">
        <v>2002.3</v>
      </c>
      <c r="E54" s="7" t="s">
        <v>106</v>
      </c>
      <c r="F54" s="7" t="s">
        <v>141</v>
      </c>
      <c r="G54" s="7" t="s">
        <v>142</v>
      </c>
      <c r="H54" s="7" t="s">
        <v>183</v>
      </c>
      <c r="I54" s="7" t="s">
        <v>182</v>
      </c>
    </row>
    <row r="55" spans="1:9" s="10" customFormat="1" ht="36.75" customHeight="1">
      <c r="A55" s="5">
        <v>47</v>
      </c>
      <c r="B55" s="6">
        <v>2002</v>
      </c>
      <c r="C55" s="7" t="s">
        <v>177</v>
      </c>
      <c r="D55" s="6">
        <v>2002.4</v>
      </c>
      <c r="E55" s="7" t="s">
        <v>106</v>
      </c>
      <c r="F55" s="7"/>
      <c r="G55" s="7" t="s">
        <v>65</v>
      </c>
      <c r="H55" s="7" t="s">
        <v>184</v>
      </c>
      <c r="I55" s="7" t="s">
        <v>182</v>
      </c>
    </row>
    <row r="56" spans="1:9" s="10" customFormat="1" ht="36.75" customHeight="1">
      <c r="A56" s="5">
        <v>48</v>
      </c>
      <c r="B56" s="6">
        <v>2002</v>
      </c>
      <c r="C56" s="7" t="s">
        <v>177</v>
      </c>
      <c r="D56" s="6">
        <v>2002.5</v>
      </c>
      <c r="E56" s="7" t="s">
        <v>106</v>
      </c>
      <c r="F56" s="7"/>
      <c r="G56" s="7" t="s">
        <v>6</v>
      </c>
      <c r="H56" s="7" t="s">
        <v>185</v>
      </c>
      <c r="I56" s="7" t="s">
        <v>182</v>
      </c>
    </row>
    <row r="57" spans="1:9" s="10" customFormat="1" ht="36.75" customHeight="1">
      <c r="A57" s="5">
        <v>49</v>
      </c>
      <c r="B57" s="6">
        <v>2002</v>
      </c>
      <c r="C57" s="7" t="s">
        <v>177</v>
      </c>
      <c r="D57" s="6">
        <v>2002.6</v>
      </c>
      <c r="E57" s="7" t="s">
        <v>106</v>
      </c>
      <c r="F57" s="7"/>
      <c r="G57" s="7" t="s">
        <v>6</v>
      </c>
      <c r="H57" s="7" t="s">
        <v>185</v>
      </c>
      <c r="I57" s="7" t="s">
        <v>182</v>
      </c>
    </row>
    <row r="58" spans="1:9" s="10" customFormat="1" ht="36.75" customHeight="1">
      <c r="A58" s="5">
        <v>50</v>
      </c>
      <c r="B58" s="6">
        <v>2002</v>
      </c>
      <c r="C58" s="7" t="s">
        <v>161</v>
      </c>
      <c r="D58" s="6">
        <v>2002.7</v>
      </c>
      <c r="E58" s="7" t="s">
        <v>178</v>
      </c>
      <c r="F58" s="7"/>
      <c r="G58" s="7" t="s">
        <v>6</v>
      </c>
      <c r="H58" s="7" t="s">
        <v>186</v>
      </c>
      <c r="I58" s="7" t="s">
        <v>180</v>
      </c>
    </row>
    <row r="59" spans="1:9" s="10" customFormat="1" ht="36.75" customHeight="1">
      <c r="A59" s="5">
        <v>51</v>
      </c>
      <c r="B59" s="6">
        <v>2003</v>
      </c>
      <c r="C59" s="7" t="s">
        <v>187</v>
      </c>
      <c r="D59" s="6">
        <v>2003.1</v>
      </c>
      <c r="E59" s="7" t="s">
        <v>188</v>
      </c>
      <c r="F59" s="7"/>
      <c r="G59" s="7" t="s">
        <v>65</v>
      </c>
      <c r="H59" s="7" t="s">
        <v>189</v>
      </c>
      <c r="I59" s="7" t="s">
        <v>190</v>
      </c>
    </row>
    <row r="60" spans="1:9" s="10" customFormat="1" ht="36.75" customHeight="1">
      <c r="A60" s="5">
        <v>52</v>
      </c>
      <c r="B60" s="6">
        <v>2003</v>
      </c>
      <c r="C60" s="7" t="s">
        <v>187</v>
      </c>
      <c r="D60" s="6">
        <v>2003.2</v>
      </c>
      <c r="E60" s="7" t="s">
        <v>188</v>
      </c>
      <c r="F60" s="7"/>
      <c r="G60" s="7" t="s">
        <v>65</v>
      </c>
      <c r="H60" s="7" t="s">
        <v>189</v>
      </c>
      <c r="I60" s="7" t="s">
        <v>190</v>
      </c>
    </row>
    <row r="61" spans="1:9" s="10" customFormat="1" ht="36.75" customHeight="1">
      <c r="A61" s="5">
        <v>53</v>
      </c>
      <c r="B61" s="6">
        <v>2003</v>
      </c>
      <c r="C61" s="7" t="s">
        <v>191</v>
      </c>
      <c r="D61" s="6">
        <v>2003.3</v>
      </c>
      <c r="E61" s="7" t="s">
        <v>192</v>
      </c>
      <c r="F61" s="7"/>
      <c r="G61" s="7" t="s">
        <v>65</v>
      </c>
      <c r="H61" s="7" t="s">
        <v>193</v>
      </c>
      <c r="I61" s="7" t="s">
        <v>194</v>
      </c>
    </row>
    <row r="62" spans="1:9" s="10" customFormat="1" ht="36.75" customHeight="1">
      <c r="A62" s="5">
        <v>54</v>
      </c>
      <c r="B62" s="6">
        <v>2004</v>
      </c>
      <c r="C62" s="7" t="s">
        <v>195</v>
      </c>
      <c r="D62" s="6">
        <v>2004.1</v>
      </c>
      <c r="E62" s="7" t="s">
        <v>196</v>
      </c>
      <c r="F62" s="7"/>
      <c r="G62" s="7" t="s">
        <v>6</v>
      </c>
      <c r="H62" s="7" t="s">
        <v>197</v>
      </c>
      <c r="I62" s="7" t="s">
        <v>198</v>
      </c>
    </row>
    <row r="63" spans="1:9" s="10" customFormat="1" ht="36.75" customHeight="1">
      <c r="A63" s="5">
        <v>55</v>
      </c>
      <c r="B63" s="6">
        <v>2005</v>
      </c>
      <c r="C63" s="7" t="s">
        <v>199</v>
      </c>
      <c r="D63" s="6">
        <v>2005.1</v>
      </c>
      <c r="E63" s="7" t="s">
        <v>200</v>
      </c>
      <c r="F63" s="7" t="s">
        <v>5</v>
      </c>
      <c r="G63" s="7"/>
      <c r="H63" s="7" t="s">
        <v>201</v>
      </c>
      <c r="I63" s="7" t="s">
        <v>202</v>
      </c>
    </row>
    <row r="64" spans="1:9" s="10" customFormat="1" ht="36.75" customHeight="1">
      <c r="A64" s="5">
        <v>56</v>
      </c>
      <c r="B64" s="6">
        <v>2005</v>
      </c>
      <c r="C64" s="7" t="s">
        <v>161</v>
      </c>
      <c r="D64" s="6">
        <v>2005.2</v>
      </c>
      <c r="E64" s="7" t="s">
        <v>203</v>
      </c>
      <c r="F64" s="7"/>
      <c r="G64" s="7" t="s">
        <v>65</v>
      </c>
      <c r="H64" s="7" t="s">
        <v>204</v>
      </c>
      <c r="I64" s="7" t="s">
        <v>205</v>
      </c>
    </row>
    <row r="65" spans="1:9" s="10" customFormat="1" ht="36.75" customHeight="1">
      <c r="A65" s="5">
        <v>57</v>
      </c>
      <c r="B65" s="6">
        <v>2006</v>
      </c>
      <c r="C65" s="7" t="s">
        <v>206</v>
      </c>
      <c r="D65" s="6">
        <v>2006.1</v>
      </c>
      <c r="E65" s="7" t="s">
        <v>207</v>
      </c>
      <c r="F65" s="7" t="s">
        <v>208</v>
      </c>
      <c r="G65" s="7" t="s">
        <v>209</v>
      </c>
      <c r="H65" s="7" t="s">
        <v>210</v>
      </c>
      <c r="I65" s="7" t="s">
        <v>211</v>
      </c>
    </row>
    <row r="66" spans="1:9" s="10" customFormat="1" ht="36.75" customHeight="1">
      <c r="A66" s="5">
        <v>58</v>
      </c>
      <c r="B66" s="6">
        <v>2006</v>
      </c>
      <c r="C66" s="7" t="s">
        <v>212</v>
      </c>
      <c r="D66" s="6">
        <v>2006.2</v>
      </c>
      <c r="E66" s="7" t="s">
        <v>213</v>
      </c>
      <c r="F66" s="7"/>
      <c r="G66" s="7" t="s">
        <v>6</v>
      </c>
      <c r="H66" s="7" t="s">
        <v>214</v>
      </c>
      <c r="I66" s="7" t="s">
        <v>215</v>
      </c>
    </row>
    <row r="67" spans="1:9" s="10" customFormat="1" ht="45.75" customHeight="1">
      <c r="A67" s="5">
        <v>59</v>
      </c>
      <c r="B67" s="6">
        <v>2006</v>
      </c>
      <c r="C67" s="7" t="s">
        <v>216</v>
      </c>
      <c r="D67" s="6">
        <v>2006.3</v>
      </c>
      <c r="E67" s="7" t="s">
        <v>217</v>
      </c>
      <c r="F67" s="7"/>
      <c r="G67" s="7" t="s">
        <v>6</v>
      </c>
      <c r="H67" s="7" t="s">
        <v>218</v>
      </c>
      <c r="I67" s="7" t="s">
        <v>219</v>
      </c>
    </row>
    <row r="68" spans="1:9" s="10" customFormat="1" ht="36.75" customHeight="1">
      <c r="A68" s="5">
        <v>60</v>
      </c>
      <c r="B68" s="6">
        <v>2006</v>
      </c>
      <c r="C68" s="7" t="s">
        <v>220</v>
      </c>
      <c r="D68" s="6">
        <v>2006.4</v>
      </c>
      <c r="E68" s="7" t="s">
        <v>221</v>
      </c>
      <c r="F68" s="7" t="s">
        <v>5</v>
      </c>
      <c r="G68" s="7"/>
      <c r="H68" s="7" t="s">
        <v>222</v>
      </c>
      <c r="I68" s="7" t="s">
        <v>223</v>
      </c>
    </row>
    <row r="69" spans="1:9" s="10" customFormat="1" ht="36.75" customHeight="1">
      <c r="A69" s="5">
        <v>61</v>
      </c>
      <c r="B69" s="6">
        <v>2008</v>
      </c>
      <c r="C69" s="7" t="s">
        <v>224</v>
      </c>
      <c r="D69" s="6">
        <v>2008.1</v>
      </c>
      <c r="E69" s="7" t="s">
        <v>225</v>
      </c>
      <c r="F69" s="7" t="s">
        <v>5</v>
      </c>
      <c r="G69" s="7"/>
      <c r="H69" s="7" t="s">
        <v>226</v>
      </c>
      <c r="I69" s="7" t="s">
        <v>227</v>
      </c>
    </row>
    <row r="70" spans="1:9" s="10" customFormat="1" ht="36.75" customHeight="1">
      <c r="A70" s="5">
        <v>62</v>
      </c>
      <c r="B70" s="6">
        <v>2008</v>
      </c>
      <c r="C70" s="7" t="s">
        <v>228</v>
      </c>
      <c r="D70" s="6">
        <v>2008.2</v>
      </c>
      <c r="E70" s="7" t="s">
        <v>225</v>
      </c>
      <c r="F70" s="7"/>
      <c r="G70" s="7" t="s">
        <v>6</v>
      </c>
      <c r="H70" s="7" t="s">
        <v>229</v>
      </c>
      <c r="I70" s="7" t="s">
        <v>227</v>
      </c>
    </row>
    <row r="71" spans="1:9" s="10" customFormat="1" ht="36.75" customHeight="1">
      <c r="A71" s="5">
        <v>63</v>
      </c>
      <c r="B71" s="6">
        <v>2009</v>
      </c>
      <c r="C71" s="7" t="s">
        <v>230</v>
      </c>
      <c r="D71" s="6">
        <v>2009.1</v>
      </c>
      <c r="E71" s="7" t="s">
        <v>231</v>
      </c>
      <c r="F71" s="7" t="s">
        <v>5</v>
      </c>
      <c r="G71" s="7"/>
      <c r="H71" s="7" t="s">
        <v>232</v>
      </c>
      <c r="I71" s="7" t="s">
        <v>233</v>
      </c>
    </row>
    <row r="72" spans="1:9" s="10" customFormat="1" ht="36.75" customHeight="1">
      <c r="A72" s="5">
        <v>64</v>
      </c>
      <c r="B72" s="6">
        <v>2009</v>
      </c>
      <c r="C72" s="7" t="s">
        <v>234</v>
      </c>
      <c r="D72" s="6">
        <v>2009.2</v>
      </c>
      <c r="E72" s="7" t="s">
        <v>235</v>
      </c>
      <c r="F72" s="7"/>
      <c r="G72" s="7" t="s">
        <v>6</v>
      </c>
      <c r="H72" s="7" t="s">
        <v>236</v>
      </c>
      <c r="I72" s="7" t="s">
        <v>237</v>
      </c>
    </row>
    <row r="73" spans="1:9" s="10" customFormat="1" ht="36.75" customHeight="1">
      <c r="A73" s="5">
        <v>65</v>
      </c>
      <c r="B73" s="6">
        <v>2010</v>
      </c>
      <c r="C73" s="7" t="s">
        <v>238</v>
      </c>
      <c r="D73" s="6">
        <v>2010.1</v>
      </c>
      <c r="E73" s="7" t="s">
        <v>239</v>
      </c>
      <c r="F73" s="7" t="s">
        <v>5</v>
      </c>
      <c r="G73" s="7"/>
      <c r="H73" s="7" t="s">
        <v>240</v>
      </c>
      <c r="I73" s="7" t="s">
        <v>180</v>
      </c>
    </row>
    <row r="74" spans="1:9" s="10" customFormat="1" ht="36.75" customHeight="1">
      <c r="A74" s="5">
        <v>66</v>
      </c>
      <c r="B74" s="6">
        <v>2010</v>
      </c>
      <c r="C74" s="7" t="s">
        <v>238</v>
      </c>
      <c r="D74" s="6">
        <v>2010.2</v>
      </c>
      <c r="E74" s="7" t="s">
        <v>241</v>
      </c>
      <c r="F74" s="7"/>
      <c r="G74" s="7" t="s">
        <v>6</v>
      </c>
      <c r="H74" s="7" t="s">
        <v>242</v>
      </c>
      <c r="I74" s="7" t="s">
        <v>223</v>
      </c>
    </row>
    <row r="75" spans="1:9" s="10" customFormat="1" ht="36.75" customHeight="1">
      <c r="A75" s="5">
        <v>67</v>
      </c>
      <c r="B75" s="6">
        <v>2012</v>
      </c>
      <c r="C75" s="7" t="s">
        <v>243</v>
      </c>
      <c r="D75" s="6">
        <v>2012.1</v>
      </c>
      <c r="E75" s="7" t="s">
        <v>244</v>
      </c>
      <c r="F75" s="7"/>
      <c r="G75" s="7" t="s">
        <v>6</v>
      </c>
      <c r="H75" s="7" t="s">
        <v>245</v>
      </c>
      <c r="I75" s="7" t="s">
        <v>223</v>
      </c>
    </row>
    <row r="76" spans="1:9" s="10" customFormat="1" ht="36.75" customHeight="1">
      <c r="A76" s="5">
        <v>68</v>
      </c>
      <c r="B76" s="6">
        <v>2012</v>
      </c>
      <c r="C76" s="7" t="s">
        <v>243</v>
      </c>
      <c r="D76" s="6">
        <v>2012.2</v>
      </c>
      <c r="E76" s="7" t="s">
        <v>246</v>
      </c>
      <c r="F76" s="7" t="s">
        <v>5</v>
      </c>
      <c r="G76" s="7"/>
      <c r="H76" s="7" t="s">
        <v>247</v>
      </c>
      <c r="I76" s="7" t="s">
        <v>248</v>
      </c>
    </row>
    <row r="77" spans="1:9" s="10" customFormat="1" ht="36.75" customHeight="1">
      <c r="A77" s="5">
        <v>69</v>
      </c>
      <c r="B77" s="6">
        <v>2012</v>
      </c>
      <c r="C77" s="7" t="s">
        <v>249</v>
      </c>
      <c r="D77" s="6">
        <v>2012.3</v>
      </c>
      <c r="E77" s="7" t="s">
        <v>250</v>
      </c>
      <c r="F77" s="7"/>
      <c r="G77" s="7" t="s">
        <v>65</v>
      </c>
      <c r="H77" s="7" t="s">
        <v>251</v>
      </c>
      <c r="I77" s="7" t="s">
        <v>252</v>
      </c>
    </row>
    <row r="78" spans="1:9" s="10" customFormat="1" ht="36.75" customHeight="1">
      <c r="A78" s="5">
        <v>70</v>
      </c>
      <c r="B78" s="6">
        <v>2014</v>
      </c>
      <c r="C78" s="7" t="s">
        <v>253</v>
      </c>
      <c r="D78" s="16">
        <v>2014.01</v>
      </c>
      <c r="E78" s="7" t="s">
        <v>244</v>
      </c>
      <c r="F78" s="7"/>
      <c r="G78" s="7" t="s">
        <v>6</v>
      </c>
      <c r="H78" s="7" t="s">
        <v>254</v>
      </c>
      <c r="I78" s="7" t="s">
        <v>223</v>
      </c>
    </row>
    <row r="79" spans="1:9" s="10" customFormat="1" ht="36.75" customHeight="1">
      <c r="A79" s="5">
        <v>71</v>
      </c>
      <c r="B79" s="6">
        <v>2014</v>
      </c>
      <c r="C79" s="7" t="s">
        <v>253</v>
      </c>
      <c r="D79" s="16">
        <v>2014.02</v>
      </c>
      <c r="E79" s="7" t="s">
        <v>255</v>
      </c>
      <c r="F79" s="7" t="s">
        <v>5</v>
      </c>
      <c r="G79" s="7"/>
      <c r="H79" s="7" t="s">
        <v>256</v>
      </c>
      <c r="I79" s="7" t="s">
        <v>14</v>
      </c>
    </row>
    <row r="80" spans="1:9" s="10" customFormat="1" ht="36.75" customHeight="1">
      <c r="A80" s="5">
        <v>72</v>
      </c>
      <c r="B80" s="6">
        <v>2014</v>
      </c>
      <c r="C80" s="7" t="s">
        <v>253</v>
      </c>
      <c r="D80" s="16">
        <v>2014.03</v>
      </c>
      <c r="E80" s="7" t="s">
        <v>257</v>
      </c>
      <c r="F80" s="7" t="s">
        <v>5</v>
      </c>
      <c r="G80" s="7"/>
      <c r="H80" s="7" t="s">
        <v>258</v>
      </c>
      <c r="I80" s="7" t="s">
        <v>215</v>
      </c>
    </row>
    <row r="81" spans="1:9" s="10" customFormat="1" ht="36.75" customHeight="1">
      <c r="A81" s="5">
        <v>73</v>
      </c>
      <c r="B81" s="6">
        <v>2014</v>
      </c>
      <c r="C81" s="7" t="s">
        <v>253</v>
      </c>
      <c r="D81" s="16">
        <v>2014.04</v>
      </c>
      <c r="E81" s="7" t="s">
        <v>259</v>
      </c>
      <c r="F81" s="7"/>
      <c r="G81" s="7" t="s">
        <v>6</v>
      </c>
      <c r="H81" s="7" t="s">
        <v>260</v>
      </c>
      <c r="I81" s="7" t="s">
        <v>259</v>
      </c>
    </row>
    <row r="82" spans="1:9" s="10" customFormat="1" ht="36.75" customHeight="1">
      <c r="A82" s="5">
        <v>74</v>
      </c>
      <c r="B82" s="6">
        <v>2014</v>
      </c>
      <c r="C82" s="7" t="s">
        <v>253</v>
      </c>
      <c r="D82" s="16">
        <v>2014.05</v>
      </c>
      <c r="E82" s="7" t="s">
        <v>261</v>
      </c>
      <c r="F82" s="7"/>
      <c r="G82" s="7" t="s">
        <v>6</v>
      </c>
      <c r="H82" s="7" t="s">
        <v>262</v>
      </c>
      <c r="I82" s="7" t="s">
        <v>263</v>
      </c>
    </row>
    <row r="83" spans="1:9" s="10" customFormat="1" ht="36.75" customHeight="1">
      <c r="A83" s="5">
        <v>75</v>
      </c>
      <c r="B83" s="6">
        <v>2014</v>
      </c>
      <c r="C83" s="7" t="s">
        <v>253</v>
      </c>
      <c r="D83" s="16">
        <v>2014.06</v>
      </c>
      <c r="E83" s="7" t="s">
        <v>264</v>
      </c>
      <c r="F83" s="7" t="s">
        <v>265</v>
      </c>
      <c r="G83" s="7" t="s">
        <v>142</v>
      </c>
      <c r="H83" s="7" t="s">
        <v>266</v>
      </c>
      <c r="I83" s="7" t="s">
        <v>223</v>
      </c>
    </row>
    <row r="84" spans="1:9" s="10" customFormat="1" ht="36.75" customHeight="1">
      <c r="A84" s="5">
        <v>76</v>
      </c>
      <c r="B84" s="6">
        <v>2014</v>
      </c>
      <c r="C84" s="7" t="s">
        <v>267</v>
      </c>
      <c r="D84" s="16">
        <v>2014.07</v>
      </c>
      <c r="E84" s="7" t="s">
        <v>268</v>
      </c>
      <c r="F84" s="7" t="s">
        <v>5</v>
      </c>
      <c r="G84" s="7"/>
      <c r="H84" s="7" t="s">
        <v>269</v>
      </c>
      <c r="I84" s="7" t="s">
        <v>270</v>
      </c>
    </row>
    <row r="85" spans="1:9" s="10" customFormat="1" ht="36.75" customHeight="1">
      <c r="A85" s="5">
        <v>77</v>
      </c>
      <c r="B85" s="6">
        <v>2014</v>
      </c>
      <c r="C85" s="7" t="s">
        <v>267</v>
      </c>
      <c r="D85" s="16">
        <v>2014.08</v>
      </c>
      <c r="E85" s="7" t="s">
        <v>268</v>
      </c>
      <c r="F85" s="7" t="s">
        <v>5</v>
      </c>
      <c r="G85" s="7"/>
      <c r="H85" s="7" t="s">
        <v>271</v>
      </c>
      <c r="I85" s="7" t="s">
        <v>270</v>
      </c>
    </row>
    <row r="86" spans="1:9" s="10" customFormat="1" ht="36.75" customHeight="1">
      <c r="A86" s="5">
        <v>78</v>
      </c>
      <c r="B86" s="6">
        <v>2014</v>
      </c>
      <c r="C86" s="7" t="s">
        <v>267</v>
      </c>
      <c r="D86" s="16">
        <v>2014.09</v>
      </c>
      <c r="E86" s="7" t="s">
        <v>268</v>
      </c>
      <c r="F86" s="7"/>
      <c r="G86" s="7" t="s">
        <v>6</v>
      </c>
      <c r="H86" s="7" t="s">
        <v>272</v>
      </c>
      <c r="I86" s="7" t="s">
        <v>270</v>
      </c>
    </row>
    <row r="87" spans="1:9" s="10" customFormat="1" ht="36.75" customHeight="1">
      <c r="A87" s="5">
        <v>79</v>
      </c>
      <c r="B87" s="6">
        <v>2014</v>
      </c>
      <c r="C87" s="7" t="s">
        <v>267</v>
      </c>
      <c r="D87" s="16">
        <v>2014.1</v>
      </c>
      <c r="E87" s="7" t="s">
        <v>268</v>
      </c>
      <c r="F87" s="7"/>
      <c r="G87" s="7" t="s">
        <v>6</v>
      </c>
      <c r="H87" s="7" t="s">
        <v>273</v>
      </c>
      <c r="I87" s="7" t="s">
        <v>270</v>
      </c>
    </row>
    <row r="88" spans="1:9" s="10" customFormat="1" ht="36.75" customHeight="1">
      <c r="A88" s="5">
        <v>80</v>
      </c>
      <c r="B88" s="6">
        <v>2014</v>
      </c>
      <c r="C88" s="7" t="s">
        <v>274</v>
      </c>
      <c r="D88" s="16">
        <v>2014.11</v>
      </c>
      <c r="E88" s="7" t="s">
        <v>275</v>
      </c>
      <c r="F88" s="7" t="s">
        <v>5</v>
      </c>
      <c r="G88" s="7"/>
      <c r="H88" s="7" t="s">
        <v>276</v>
      </c>
      <c r="I88" s="7" t="s">
        <v>277</v>
      </c>
    </row>
    <row r="89" spans="1:9" s="10" customFormat="1" ht="31.5" customHeight="1">
      <c r="A89" s="5">
        <v>81</v>
      </c>
      <c r="B89" s="6">
        <v>2014</v>
      </c>
      <c r="C89" s="7" t="s">
        <v>274</v>
      </c>
      <c r="D89" s="16">
        <v>2014.12</v>
      </c>
      <c r="E89" s="7" t="s">
        <v>275</v>
      </c>
      <c r="F89" s="7"/>
      <c r="G89" s="7" t="s">
        <v>6</v>
      </c>
      <c r="H89" s="7" t="s">
        <v>278</v>
      </c>
      <c r="I89" s="7" t="s">
        <v>277</v>
      </c>
    </row>
    <row r="90" spans="1:9" s="10" customFormat="1" ht="31.5" customHeight="1">
      <c r="A90" s="5">
        <v>82</v>
      </c>
      <c r="B90" s="6"/>
      <c r="C90" s="7"/>
      <c r="D90" s="6"/>
      <c r="E90" s="7"/>
      <c r="F90" s="7"/>
      <c r="G90" s="7"/>
      <c r="H90" s="7"/>
      <c r="I90" s="7"/>
    </row>
    <row r="91" spans="1:9" s="10" customFormat="1" ht="31.5" customHeight="1">
      <c r="A91" s="5">
        <v>83</v>
      </c>
      <c r="B91" s="6"/>
      <c r="C91" s="7"/>
      <c r="D91" s="6"/>
      <c r="E91" s="7"/>
      <c r="F91" s="7"/>
      <c r="G91" s="7"/>
      <c r="H91" s="7"/>
      <c r="I91" s="7"/>
    </row>
    <row r="92" spans="1:9" s="10" customFormat="1" ht="31.5" customHeight="1">
      <c r="A92" s="5">
        <v>84</v>
      </c>
      <c r="B92" s="6"/>
      <c r="C92" s="7"/>
      <c r="D92" s="6"/>
      <c r="E92" s="7"/>
      <c r="F92" s="7"/>
      <c r="G92" s="7"/>
      <c r="H92" s="7"/>
      <c r="I92" s="7"/>
    </row>
    <row r="93" spans="1:9" s="10" customFormat="1" ht="31.5" customHeight="1">
      <c r="A93" s="5">
        <v>85</v>
      </c>
      <c r="B93" s="6"/>
      <c r="C93" s="7"/>
      <c r="D93" s="6"/>
      <c r="E93" s="7"/>
      <c r="F93" s="7"/>
      <c r="G93" s="7"/>
      <c r="H93" s="7"/>
      <c r="I93" s="7"/>
    </row>
    <row r="94" spans="1:9" ht="31.5" customHeight="1">
      <c r="A94" s="5"/>
      <c r="B94" s="6"/>
      <c r="C94" s="7"/>
      <c r="D94" s="6"/>
      <c r="E94" s="17"/>
      <c r="F94" s="17"/>
      <c r="G94" s="17"/>
      <c r="H94" s="15"/>
      <c r="I94" s="7"/>
    </row>
    <row r="95" spans="2:7" ht="12.75">
      <c r="B95"/>
      <c r="C95" s="18" t="s">
        <v>279</v>
      </c>
      <c r="D95" s="18"/>
      <c r="E95" s="18"/>
      <c r="F95" s="1"/>
      <c r="G95" s="1">
        <f>COUNTIF(G$8:G$94,"=Withdrawn")</f>
        <v>3</v>
      </c>
    </row>
    <row r="96" spans="2:8" ht="12.75">
      <c r="B96"/>
      <c r="C96" s="18" t="s">
        <v>280</v>
      </c>
      <c r="D96" s="18"/>
      <c r="E96" s="18"/>
      <c r="G96" s="1">
        <f>COUNTIF(F$8:F$94,"=Upheld")</f>
        <v>18</v>
      </c>
      <c r="H96" s="19">
        <f>G96/(G$100-G$95-G$99)</f>
        <v>0.23376623376623376</v>
      </c>
    </row>
    <row r="97" spans="2:8" ht="12.75">
      <c r="B97"/>
      <c r="C97" s="18" t="s">
        <v>281</v>
      </c>
      <c r="D97" s="18"/>
      <c r="E97" s="18"/>
      <c r="G97" s="1">
        <f>COUNTIF(G$8:G$94,"=Rejected")</f>
        <v>47</v>
      </c>
      <c r="H97" s="19">
        <f>G97/(G$100-G$95-G$99)</f>
        <v>0.6103896103896104</v>
      </c>
    </row>
    <row r="98" spans="2:8" ht="12.75">
      <c r="B98"/>
      <c r="C98" s="18" t="s">
        <v>282</v>
      </c>
      <c r="D98" s="18"/>
      <c r="E98" s="18"/>
      <c r="G98" s="1">
        <f>COUNTIF(G$8:G$94,"=Rejected, fee returned")</f>
        <v>12</v>
      </c>
      <c r="H98" s="19">
        <f>G98/(G$100-G$95-G$99)</f>
        <v>0.15584415584415584</v>
      </c>
    </row>
    <row r="99" spans="3:7" ht="12.75">
      <c r="C99" s="18" t="s">
        <v>283</v>
      </c>
      <c r="D99" s="18"/>
      <c r="E99" s="18"/>
      <c r="G99" s="1">
        <f>COUNTIF(G$8:G$94,"=Unknown")</f>
        <v>1</v>
      </c>
    </row>
    <row r="100" spans="5:7" ht="12.75">
      <c r="E100" s="1"/>
      <c r="G100" s="1">
        <f>SUM(G95:G99)</f>
        <v>81</v>
      </c>
    </row>
  </sheetData>
  <sheetProtection selectLockedCells="1" selectUnlockedCells="1"/>
  <mergeCells count="5">
    <mergeCell ref="C95:E95"/>
    <mergeCell ref="C96:E96"/>
    <mergeCell ref="C97:E97"/>
    <mergeCell ref="C98:E98"/>
    <mergeCell ref="C99:E99"/>
  </mergeCells>
  <printOptions/>
  <pageMargins left="0.39375" right="0.39375" top="0.7173611111111111" bottom="0.5604166666666667" header="0.4722222222222222" footer="0.31527777777777777"/>
  <pageSetup firstPageNumber="1" useFirstPageNumber="1" horizontalDpi="300" verticalDpi="300" orientation="landscape" paperSize="9"/>
  <headerFooter alignWithMargins="0">
    <oddHeader>&amp;C&amp;"Times New Roman,Fet"&amp;12PROTESTS 1982 - today</oddHeader>
    <oddFooter>&amp;R&amp;"Times New Roman,Normal"&amp;12Page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landscape" paperSize="9"/>
  <headerFooter alignWithMargins="0">
    <oddHeader>&amp;C&amp;"Times New Roman,Normal"&amp;12&amp;A</oddHeader>
    <oddFooter>&amp;C&amp;"Times New Roman,Normal"&amp;12Sida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landscape" paperSize="9"/>
  <headerFooter alignWithMargins="0">
    <oddHeader>&amp;C&amp;"Times New Roman,Normal"&amp;12&amp;A</oddHeader>
    <oddFooter>&amp;C&amp;"Times New Roman,Normal"&amp;12Sida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4980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Hasse Åkerstedt</dc:creator>
  <cp:keywords/>
  <dc:description/>
  <cp:lastModifiedBy>Hasse Åkerstedt</cp:lastModifiedBy>
  <dcterms:created xsi:type="dcterms:W3CDTF">2015-05-10T11:51:21Z</dcterms:created>
  <dcterms:modified xsi:type="dcterms:W3CDTF">2015-06-29T21:40:35Z</dcterms:modified>
  <cp:category/>
  <cp:version/>
  <cp:contentType/>
  <cp:contentStatus/>
  <cp:revision>45</cp:revision>
</cp:coreProperties>
</file>