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0" windowWidth="32840" windowHeight="16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'Sheet1'!$A$3:$D$50</definedName>
  </definedNames>
  <calcPr fullCalcOnLoad="1"/>
</workbook>
</file>

<file path=xl/sharedStrings.xml><?xml version="1.0" encoding="utf-8"?>
<sst xmlns="http://schemas.openxmlformats.org/spreadsheetml/2006/main" count="81" uniqueCount="80">
  <si>
    <t>COMPETITION</t>
  </si>
  <si>
    <t>PERSONNEL</t>
  </si>
  <si>
    <t>Sample budget for FAI Category 1 Championship</t>
  </si>
  <si>
    <t>150 pilots, 12 task days + practice task</t>
  </si>
  <si>
    <t>EXPENDITURE</t>
  </si>
  <si>
    <t>Administration, post &amp; bank charges, stationery</t>
  </si>
  <si>
    <t>Setting up &amp; maintaining website</t>
  </si>
  <si>
    <t>PREPARATION (over 2 years)</t>
  </si>
  <si>
    <t xml:space="preserve">Travel expenses for organisers, volunteers </t>
  </si>
  <si>
    <t>FAI Sanction Fee</t>
  </si>
  <si>
    <t>No of pilots x 3.2€ x no of comp. days:  Maximum limit of 5120€</t>
  </si>
  <si>
    <t>FAI Officials (5): Travel, accommodation, meals, daily allowance, car rental</t>
  </si>
  <si>
    <t>Allow for 2-3 days more than no of comp. days: 500each travel; 80/day each food &amp; lodging; 10/day x 3 jury allowance; 2 cars x 2 weeks rental</t>
  </si>
  <si>
    <t>Trophies, day prizes, gifts for pilots</t>
  </si>
  <si>
    <t xml:space="preserve">Transport </t>
  </si>
  <si>
    <t>PG comp: transport normally included. Factor 3 buses and/or 6 minibuses.  HG comp: transport for staff, press, VIPs, reimburse fuel for volunteers</t>
  </si>
  <si>
    <t>Road, airspace, turnpoint maps for pilots, team leaders &amp; HQ</t>
  </si>
  <si>
    <t xml:space="preserve">Tshirts </t>
  </si>
  <si>
    <t>Medical services (doctor, paramedic, ambulance etc)</t>
  </si>
  <si>
    <t>HG</t>
  </si>
  <si>
    <t>PG</t>
  </si>
  <si>
    <t>Includes bank transfer fees, accountant charges, etc</t>
  </si>
  <si>
    <t>Meetings with co-financiers, suppliers, airspace or other authorities etc</t>
  </si>
  <si>
    <t>Including logo design, hosting etc</t>
  </si>
  <si>
    <t>Design/artwork &amp; print costs, consider several large examples for HQ and Launch</t>
  </si>
  <si>
    <t>Count in pilots, team leaders, drivers, staff, volunteers, press, VIPs, sponsors</t>
  </si>
  <si>
    <t>Even if all staff are volunteers, it is usual to provide some food, camping fees, T-shirt, reimburse fuel for own transport etc</t>
  </si>
  <si>
    <t>Wholly dependent on what is available or can be negotiated locally</t>
  </si>
  <si>
    <t>CEREMONIES &amp; SOCIAL EVENTS</t>
  </si>
  <si>
    <t>Opening &amp; Closing Ceremonies</t>
  </si>
  <si>
    <t>Other social events (bbq, live music evening etc)</t>
  </si>
  <si>
    <t>According to budget.  Local sponsorship may be possible.</t>
  </si>
  <si>
    <t>MEDIA &amp; PROMOTION</t>
  </si>
  <si>
    <t>PR or Press person/services prior to &amp; during event</t>
  </si>
  <si>
    <t>According to budget.</t>
  </si>
  <si>
    <t>According to need.  Grants from local authorities often dependent on seeing a 'return', promoting the sport, tourism etc.</t>
  </si>
  <si>
    <t>NOTES</t>
  </si>
  <si>
    <t>Contingency</t>
  </si>
  <si>
    <t>PROJECTED INCOME</t>
  </si>
  <si>
    <t>Pilot fees</t>
  </si>
  <si>
    <t>Team leader fees</t>
  </si>
  <si>
    <t>20 (say) x 150€</t>
  </si>
  <si>
    <t>Rental/buy IT &amp; equipment for HQ, launch, goalfields/target etc</t>
  </si>
  <si>
    <t xml:space="preserve">Local tourist office or local authority people may help.  Should have someone handling press during the event.  </t>
  </si>
  <si>
    <t>Official blogger, photographer, video cameraman, film maker</t>
  </si>
  <si>
    <t xml:space="preserve">Local town may offer free use of suitably sized and furnished building.  </t>
  </si>
  <si>
    <t>Fees for Meet Director, Safety Director, Event organiser, Launch Marshal, Scorer etc.</t>
  </si>
  <si>
    <t>Allow 3€/flying day/person</t>
  </si>
  <si>
    <t>Option: packed lunches or snack/water for pilots/TLs</t>
  </si>
  <si>
    <t>Option: Rental &amp; cleaning of portable toilets</t>
  </si>
  <si>
    <t>Option: Weather forecasting (presentations, daily soundings etc)</t>
  </si>
  <si>
    <t>Rental of suitable HQ building/rooms/marquee for briefings (180 people+), meeting rooms, scoring room etc.</t>
  </si>
  <si>
    <t>Grant from local/host town</t>
  </si>
  <si>
    <t>Grant from county or region</t>
  </si>
  <si>
    <t>Grant from government sport department or similar</t>
  </si>
  <si>
    <t>Grant from national Federation or NAC</t>
  </si>
  <si>
    <t>TOTAL EXPENDITURE</t>
  </si>
  <si>
    <t>Notes:</t>
  </si>
  <si>
    <t>TOTAL INCOME</t>
  </si>
  <si>
    <t>Promotional items: stickers, pens, mugs, postcards etc</t>
  </si>
  <si>
    <t xml:space="preserve">Press hospitality, local media coverage, souvenir programme, newsletters, advertising etc </t>
  </si>
  <si>
    <t>Consider IT requirements, computers, software, printers &amp; wifi, phones/mobiles, noticeboards, giant screens etc. Could be much more if live tracking used, for example.</t>
  </si>
  <si>
    <t>FAI medals &amp; diplomas provided by FAI free of charge.  Consider trophies, champagne, local souvenirs/produce.  Local region may provide some goodies, such as pens. Manufacturers may sponsor prizes</t>
  </si>
  <si>
    <t>Increasingly common that key personnel are remunerated for these positions of high responsibility, skill and experience. May also need to cover travel and accommodation/food expenses</t>
  </si>
  <si>
    <t>Food/expenses for organisers, staff, volunteers, helpers 15 days</t>
  </si>
  <si>
    <t>Option: Film of the event for promotion of sport, region etc</t>
  </si>
  <si>
    <t xml:space="preserve">Writing task reports, press releases, providing photos or video footage to news agencies, web tv etc.  </t>
  </si>
  <si>
    <t>1.  Even by cutting costs dramatically, with volunteers and minimum facilities, a Category 1 event cannot be financed entirely through Pilot Entry fees.  Additional funding is essential.</t>
  </si>
  <si>
    <t>2. Towing fees or optional transport/retrieve services are presumed to be run at cost.</t>
  </si>
  <si>
    <t>3. Accuracy &amp; Aerobatics events may cost less as sanction fees will be less, and, equipment, maps, etc may not be needed.  Income may be less too.</t>
  </si>
  <si>
    <t>Sponsorship</t>
  </si>
  <si>
    <t>Sales of promotional items, productising</t>
  </si>
  <si>
    <t xml:space="preserve">See FAI rules on sponsorship </t>
  </si>
  <si>
    <t>See FAI rules on promotion &amp; media rights</t>
  </si>
  <si>
    <t>Making a film for promotional purposes could cost at least 15,000€. See also FAI rules on media rights.</t>
  </si>
  <si>
    <t>Annex B to FAI Category 1 Competition Bid Presentation Guidelines</t>
  </si>
  <si>
    <t>Improvements to launch, equipment purchase/rental, insurance, extra personnel, Live Trackers rental</t>
  </si>
  <si>
    <t>150 x (say) 450€</t>
  </si>
  <si>
    <t>Buffet for 200+ people, music/entertainment, flags, decorations. This is a suggested minimum.</t>
  </si>
  <si>
    <t>To be adjusted according to disciplines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</si>
</sst>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sz val="1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8"/>
      <name val="Arial"/>
      <family val="0"/>
    </font>
    <font>
      <sz val="14"/>
      <name val="Trebuchet MS"/>
      <family val="2"/>
    </font>
    <font>
      <b/>
      <u val="single"/>
      <sz val="18"/>
      <color indexed="8"/>
      <name val="Trebuchet MS"/>
      <family val="2"/>
    </font>
    <font>
      <b/>
      <sz val="16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2" fontId="5" fillId="33" borderId="12" xfId="0" applyNumberFormat="1" applyFont="1" applyFill="1" applyBorder="1" applyAlignment="1">
      <alignment horizontal="left" vertical="center" wrapText="1"/>
    </xf>
    <xf numFmtId="42" fontId="5" fillId="33" borderId="13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/>
    </xf>
    <xf numFmtId="172" fontId="5" fillId="35" borderId="17" xfId="0" applyNumberFormat="1" applyFont="1" applyFill="1" applyBorder="1" applyAlignment="1">
      <alignment horizontal="left" vertical="center"/>
    </xf>
    <xf numFmtId="42" fontId="4" fillId="0" borderId="12" xfId="44" applyNumberFormat="1" applyFont="1" applyFill="1" applyBorder="1" applyAlignment="1">
      <alignment horizontal="left" vertical="center" wrapText="1"/>
    </xf>
    <xf numFmtId="42" fontId="4" fillId="0" borderId="18" xfId="44" applyNumberFormat="1" applyFont="1" applyFill="1" applyBorder="1" applyAlignment="1">
      <alignment horizontal="left" vertical="center" wrapText="1"/>
    </xf>
    <xf numFmtId="172" fontId="4" fillId="0" borderId="15" xfId="0" applyNumberFormat="1" applyFont="1" applyBorder="1" applyAlignment="1">
      <alignment horizontal="left" vertical="center"/>
    </xf>
    <xf numFmtId="172" fontId="4" fillId="0" borderId="0" xfId="0" applyNumberFormat="1" applyFont="1" applyAlignment="1">
      <alignment horizontal="left" vertical="center"/>
    </xf>
    <xf numFmtId="172" fontId="4" fillId="0" borderId="19" xfId="0" applyNumberFormat="1" applyFont="1" applyBorder="1" applyAlignment="1">
      <alignment horizontal="left" vertical="center"/>
    </xf>
    <xf numFmtId="172" fontId="4" fillId="0" borderId="20" xfId="0" applyNumberFormat="1" applyFont="1" applyBorder="1" applyAlignment="1">
      <alignment horizontal="left" vertical="center"/>
    </xf>
    <xf numFmtId="172" fontId="5" fillId="35" borderId="20" xfId="0" applyNumberFormat="1" applyFont="1" applyFill="1" applyBorder="1" applyAlignment="1">
      <alignment horizontal="left" vertical="center"/>
    </xf>
    <xf numFmtId="172" fontId="4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72" fontId="4" fillId="35" borderId="2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42" fontId="4" fillId="0" borderId="22" xfId="44" applyNumberFormat="1" applyFont="1" applyFill="1" applyBorder="1" applyAlignment="1">
      <alignment horizontal="left" vertical="center" wrapText="1"/>
    </xf>
    <xf numFmtId="172" fontId="4" fillId="0" borderId="23" xfId="0" applyNumberFormat="1" applyFont="1" applyBorder="1" applyAlignment="1">
      <alignment horizontal="left" vertical="center" wrapText="1"/>
    </xf>
    <xf numFmtId="42" fontId="3" fillId="33" borderId="15" xfId="44" applyNumberFormat="1" applyFont="1" applyFill="1" applyBorder="1" applyAlignment="1">
      <alignment horizontal="left" vertical="center" wrapText="1"/>
    </xf>
    <xf numFmtId="172" fontId="3" fillId="35" borderId="16" xfId="0" applyNumberFormat="1" applyFont="1" applyFill="1" applyBorder="1" applyAlignment="1">
      <alignment horizontal="left" vertical="center"/>
    </xf>
    <xf numFmtId="42" fontId="3" fillId="0" borderId="0" xfId="44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2" fontId="4" fillId="0" borderId="13" xfId="4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" fillId="36" borderId="14" xfId="0" applyFont="1" applyFill="1" applyBorder="1" applyAlignment="1">
      <alignment horizontal="left" vertical="center"/>
    </xf>
    <xf numFmtId="172" fontId="2" fillId="36" borderId="15" xfId="0" applyNumberFormat="1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9" fillId="37" borderId="1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A2" sqref="A2:D2"/>
    </sheetView>
  </sheetViews>
  <sheetFormatPr defaultColWidth="11.57421875" defaultRowHeight="12.75"/>
  <cols>
    <col min="1" max="1" width="55.00390625" style="10" customWidth="1"/>
    <col min="2" max="2" width="13.421875" style="10" customWidth="1"/>
    <col min="3" max="3" width="13.28125" style="10" customWidth="1"/>
    <col min="4" max="4" width="63.8515625" style="10" customWidth="1"/>
    <col min="5" max="5" width="9.140625" style="9" customWidth="1"/>
    <col min="6" max="6" width="6.421875" style="10" customWidth="1"/>
    <col min="7" max="16384" width="11.421875" style="10" customWidth="1"/>
  </cols>
  <sheetData>
    <row r="1" spans="1:4" ht="22.5" thickBot="1">
      <c r="A1" s="58" t="s">
        <v>75</v>
      </c>
      <c r="B1" s="58"/>
      <c r="C1" s="58"/>
      <c r="D1" s="58"/>
    </row>
    <row r="2" spans="1:4" ht="22.5" thickBot="1">
      <c r="A2" s="59" t="s">
        <v>79</v>
      </c>
      <c r="B2" s="59"/>
      <c r="C2" s="59"/>
      <c r="D2" s="59"/>
    </row>
    <row r="3" spans="1:4" ht="21" thickBot="1">
      <c r="A3" s="55" t="s">
        <v>2</v>
      </c>
      <c r="B3" s="56"/>
      <c r="C3" s="56"/>
      <c r="D3" s="57"/>
    </row>
    <row r="4" ht="18" thickBot="1">
      <c r="A4" s="11" t="s">
        <v>3</v>
      </c>
    </row>
    <row r="5" spans="1:4" ht="18" thickBot="1">
      <c r="A5" s="12" t="s">
        <v>4</v>
      </c>
      <c r="B5" s="13" t="s">
        <v>19</v>
      </c>
      <c r="C5" s="13" t="s">
        <v>20</v>
      </c>
      <c r="D5" s="14" t="s">
        <v>36</v>
      </c>
    </row>
    <row r="6" spans="1:4" ht="21" customHeight="1" thickBot="1">
      <c r="A6" s="1" t="s">
        <v>7</v>
      </c>
      <c r="B6" s="5">
        <f>SUM(B7:B9)</f>
        <v>5500</v>
      </c>
      <c r="C6" s="5">
        <f>SUM(C7:C9)</f>
        <v>5500</v>
      </c>
      <c r="D6" s="15"/>
    </row>
    <row r="7" spans="1:9" ht="19.5" customHeight="1" thickBot="1">
      <c r="A7" s="2" t="s">
        <v>5</v>
      </c>
      <c r="B7" s="16">
        <v>2000</v>
      </c>
      <c r="C7" s="17">
        <v>2000</v>
      </c>
      <c r="D7" s="18" t="s">
        <v>21</v>
      </c>
      <c r="F7" s="19"/>
      <c r="G7" s="19"/>
      <c r="H7" s="19"/>
      <c r="I7" s="19"/>
    </row>
    <row r="8" spans="1:9" ht="24.75" customHeight="1">
      <c r="A8" s="2" t="s">
        <v>8</v>
      </c>
      <c r="B8" s="16">
        <v>2000</v>
      </c>
      <c r="C8" s="16">
        <v>2000</v>
      </c>
      <c r="D8" s="20" t="s">
        <v>22</v>
      </c>
      <c r="F8" s="19"/>
      <c r="G8" s="19"/>
      <c r="H8" s="19"/>
      <c r="I8" s="19"/>
    </row>
    <row r="9" spans="1:9" ht="24.75" customHeight="1">
      <c r="A9" s="2" t="s">
        <v>6</v>
      </c>
      <c r="B9" s="16">
        <v>1500</v>
      </c>
      <c r="C9" s="16">
        <v>1500</v>
      </c>
      <c r="D9" s="21" t="s">
        <v>23</v>
      </c>
      <c r="F9" s="19"/>
      <c r="G9" s="19"/>
      <c r="H9" s="19"/>
      <c r="I9" s="19"/>
    </row>
    <row r="10" spans="1:9" ht="24.75" customHeight="1">
      <c r="A10" s="3" t="s">
        <v>0</v>
      </c>
      <c r="B10" s="4">
        <f>SUM(B11:B23)</f>
        <v>52120</v>
      </c>
      <c r="C10" s="4">
        <f>SUM(C11:C23)</f>
        <v>67120</v>
      </c>
      <c r="D10" s="22"/>
      <c r="F10" s="19"/>
      <c r="G10" s="19"/>
      <c r="H10" s="19"/>
      <c r="I10" s="19"/>
    </row>
    <row r="11" spans="1:9" ht="21.75" customHeight="1">
      <c r="A11" s="2" t="s">
        <v>9</v>
      </c>
      <c r="B11" s="16">
        <v>5120</v>
      </c>
      <c r="C11" s="16">
        <v>5120</v>
      </c>
      <c r="D11" s="21" t="s">
        <v>10</v>
      </c>
      <c r="F11" s="19"/>
      <c r="G11" s="19"/>
      <c r="H11" s="19"/>
      <c r="I11" s="19"/>
    </row>
    <row r="12" spans="1:9" ht="33" customHeight="1">
      <c r="A12" s="2" t="s">
        <v>11</v>
      </c>
      <c r="B12" s="16">
        <v>10000</v>
      </c>
      <c r="C12" s="16">
        <v>10000</v>
      </c>
      <c r="D12" s="23" t="s">
        <v>12</v>
      </c>
      <c r="F12" s="19"/>
      <c r="G12" s="19"/>
      <c r="H12" s="19"/>
      <c r="I12" s="19"/>
    </row>
    <row r="13" spans="1:9" ht="37.5" customHeight="1">
      <c r="A13" s="2" t="s">
        <v>51</v>
      </c>
      <c r="B13" s="16">
        <v>5000</v>
      </c>
      <c r="C13" s="16">
        <v>5000</v>
      </c>
      <c r="D13" s="23" t="s">
        <v>45</v>
      </c>
      <c r="F13" s="19"/>
      <c r="G13" s="19"/>
      <c r="H13" s="19"/>
      <c r="I13" s="19"/>
    </row>
    <row r="14" spans="1:9" ht="45" customHeight="1">
      <c r="A14" s="2" t="s">
        <v>42</v>
      </c>
      <c r="B14" s="16">
        <v>4000</v>
      </c>
      <c r="C14" s="16">
        <v>4000</v>
      </c>
      <c r="D14" s="23" t="s">
        <v>61</v>
      </c>
      <c r="F14" s="19"/>
      <c r="G14" s="19"/>
      <c r="H14" s="19"/>
      <c r="I14" s="19"/>
    </row>
    <row r="15" spans="1:9" ht="45.75" customHeight="1">
      <c r="A15" s="2" t="s">
        <v>16</v>
      </c>
      <c r="B15" s="16">
        <v>1500</v>
      </c>
      <c r="C15" s="16">
        <v>1500</v>
      </c>
      <c r="D15" s="23" t="s">
        <v>24</v>
      </c>
      <c r="F15" s="19"/>
      <c r="G15" s="19"/>
      <c r="H15" s="19"/>
      <c r="I15" s="19"/>
    </row>
    <row r="16" spans="1:9" ht="28.5" customHeight="1">
      <c r="A16" s="2" t="s">
        <v>17</v>
      </c>
      <c r="B16" s="16">
        <v>2000</v>
      </c>
      <c r="C16" s="16">
        <v>2000</v>
      </c>
      <c r="D16" s="23" t="s">
        <v>25</v>
      </c>
      <c r="F16" s="19"/>
      <c r="G16" s="19"/>
      <c r="H16" s="19"/>
      <c r="I16" s="19"/>
    </row>
    <row r="17" spans="1:9" ht="30" customHeight="1">
      <c r="A17" s="2" t="s">
        <v>13</v>
      </c>
      <c r="B17" s="16">
        <v>1000</v>
      </c>
      <c r="C17" s="16">
        <v>1000</v>
      </c>
      <c r="D17" s="23" t="s">
        <v>62</v>
      </c>
      <c r="F17" s="19"/>
      <c r="G17" s="19"/>
      <c r="H17" s="19"/>
      <c r="I17" s="19"/>
    </row>
    <row r="18" spans="1:9" ht="44.25" customHeight="1">
      <c r="A18" s="2" t="s">
        <v>14</v>
      </c>
      <c r="B18" s="16">
        <v>3000</v>
      </c>
      <c r="C18" s="16">
        <v>18000</v>
      </c>
      <c r="D18" s="23" t="s">
        <v>15</v>
      </c>
      <c r="F18" s="19"/>
      <c r="G18" s="19"/>
      <c r="H18" s="19"/>
      <c r="I18" s="19"/>
    </row>
    <row r="19" spans="1:9" ht="28.5" customHeight="1">
      <c r="A19" s="2" t="s">
        <v>18</v>
      </c>
      <c r="B19" s="16">
        <v>5000</v>
      </c>
      <c r="C19" s="16">
        <v>5000</v>
      </c>
      <c r="D19" s="24" t="s">
        <v>27</v>
      </c>
      <c r="F19" s="19"/>
      <c r="G19" s="19"/>
      <c r="H19" s="19"/>
      <c r="I19" s="19"/>
    </row>
    <row r="20" spans="1:9" ht="28.5" customHeight="1">
      <c r="A20" s="2" t="s">
        <v>49</v>
      </c>
      <c r="B20" s="16">
        <v>1500</v>
      </c>
      <c r="C20" s="16">
        <v>1500</v>
      </c>
      <c r="D20" s="24"/>
      <c r="H20" s="19"/>
      <c r="I20" s="19"/>
    </row>
    <row r="21" spans="1:9" ht="24.75" customHeight="1">
      <c r="A21" s="2" t="s">
        <v>50</v>
      </c>
      <c r="B21" s="16">
        <v>2000</v>
      </c>
      <c r="C21" s="16">
        <v>2000</v>
      </c>
      <c r="D21" s="24" t="s">
        <v>27</v>
      </c>
      <c r="F21" s="19"/>
      <c r="G21" s="19"/>
      <c r="H21" s="19"/>
      <c r="I21" s="19"/>
    </row>
    <row r="22" spans="1:9" ht="24.75" customHeight="1">
      <c r="A22" s="2" t="s">
        <v>48</v>
      </c>
      <c r="B22" s="16">
        <v>7000</v>
      </c>
      <c r="C22" s="16">
        <v>7000</v>
      </c>
      <c r="D22" s="24" t="s">
        <v>47</v>
      </c>
      <c r="F22" s="19"/>
      <c r="G22" s="19"/>
      <c r="H22" s="19"/>
      <c r="I22" s="19"/>
    </row>
    <row r="23" spans="1:9" ht="30" customHeight="1">
      <c r="A23" s="25" t="s">
        <v>37</v>
      </c>
      <c r="B23" s="16">
        <v>5000</v>
      </c>
      <c r="C23" s="16">
        <v>5000</v>
      </c>
      <c r="D23" s="23" t="s">
        <v>76</v>
      </c>
      <c r="F23" s="19"/>
      <c r="G23" s="19"/>
      <c r="H23" s="19"/>
      <c r="I23" s="19"/>
    </row>
    <row r="24" spans="1:9" ht="33.75" customHeight="1">
      <c r="A24" s="3" t="s">
        <v>1</v>
      </c>
      <c r="B24" s="4">
        <f>SUM(B25:B26)</f>
        <v>18000</v>
      </c>
      <c r="C24" s="4">
        <f>SUM(C25:C26)</f>
        <v>18000</v>
      </c>
      <c r="D24" s="22"/>
      <c r="F24" s="19"/>
      <c r="G24" s="19"/>
      <c r="H24" s="19"/>
      <c r="I24" s="19"/>
    </row>
    <row r="25" spans="1:9" ht="30" customHeight="1">
      <c r="A25" s="26" t="s">
        <v>46</v>
      </c>
      <c r="B25" s="16">
        <v>10000</v>
      </c>
      <c r="C25" s="16">
        <v>10000</v>
      </c>
      <c r="D25" s="23" t="s">
        <v>63</v>
      </c>
      <c r="F25" s="19"/>
      <c r="G25" s="19"/>
      <c r="H25" s="19"/>
      <c r="I25" s="19"/>
    </row>
    <row r="26" spans="1:9" ht="43.5" customHeight="1">
      <c r="A26" s="2" t="s">
        <v>64</v>
      </c>
      <c r="B26" s="16">
        <v>8000</v>
      </c>
      <c r="C26" s="16">
        <v>8000</v>
      </c>
      <c r="D26" s="23" t="s">
        <v>26</v>
      </c>
      <c r="F26" s="19"/>
      <c r="G26" s="19"/>
      <c r="H26" s="19"/>
      <c r="I26" s="19"/>
    </row>
    <row r="27" spans="1:9" ht="32.25" customHeight="1">
      <c r="A27" s="3" t="s">
        <v>28</v>
      </c>
      <c r="B27" s="4">
        <f>SUM(B28:B29)</f>
        <v>8000</v>
      </c>
      <c r="C27" s="4">
        <f>SUM(C28:C29)</f>
        <v>8000</v>
      </c>
      <c r="D27" s="27"/>
      <c r="F27" s="19"/>
      <c r="G27" s="19"/>
      <c r="H27" s="19"/>
      <c r="I27" s="19"/>
    </row>
    <row r="28" spans="1:9" ht="28.5" customHeight="1">
      <c r="A28" s="25" t="s">
        <v>29</v>
      </c>
      <c r="B28" s="16">
        <v>6000</v>
      </c>
      <c r="C28" s="16">
        <v>6000</v>
      </c>
      <c r="D28" s="23" t="s">
        <v>78</v>
      </c>
      <c r="F28" s="19"/>
      <c r="G28" s="19"/>
      <c r="H28" s="19"/>
      <c r="I28" s="19"/>
    </row>
    <row r="29" spans="1:9" ht="32.25" customHeight="1">
      <c r="A29" s="26" t="s">
        <v>30</v>
      </c>
      <c r="B29" s="16">
        <v>2000</v>
      </c>
      <c r="C29" s="16">
        <v>2000</v>
      </c>
      <c r="D29" s="23" t="s">
        <v>31</v>
      </c>
      <c r="F29" s="19"/>
      <c r="G29" s="19"/>
      <c r="H29" s="19"/>
      <c r="I29" s="19"/>
    </row>
    <row r="30" spans="1:9" ht="24.75" customHeight="1">
      <c r="A30" s="3" t="s">
        <v>32</v>
      </c>
      <c r="B30" s="4">
        <f>SUM(B31:B35)</f>
        <v>27000</v>
      </c>
      <c r="C30" s="4">
        <f>SUM(C31:C35)</f>
        <v>27000</v>
      </c>
      <c r="D30" s="27"/>
      <c r="F30" s="19"/>
      <c r="G30" s="19"/>
      <c r="H30" s="19"/>
      <c r="I30" s="19"/>
    </row>
    <row r="31" spans="1:9" ht="31.5" customHeight="1">
      <c r="A31" s="26" t="s">
        <v>33</v>
      </c>
      <c r="B31" s="16">
        <v>3000</v>
      </c>
      <c r="C31" s="16">
        <v>3000</v>
      </c>
      <c r="D31" s="23" t="s">
        <v>43</v>
      </c>
      <c r="F31" s="19"/>
      <c r="G31" s="19"/>
      <c r="H31" s="19"/>
      <c r="I31" s="19"/>
    </row>
    <row r="32" spans="1:9" ht="43.5" customHeight="1">
      <c r="A32" s="26" t="s">
        <v>44</v>
      </c>
      <c r="B32" s="16">
        <v>3000</v>
      </c>
      <c r="C32" s="16">
        <v>3000</v>
      </c>
      <c r="D32" s="23" t="s">
        <v>66</v>
      </c>
      <c r="F32" s="19"/>
      <c r="G32" s="19"/>
      <c r="H32" s="19"/>
      <c r="I32" s="19"/>
    </row>
    <row r="33" spans="1:9" ht="43.5" customHeight="1">
      <c r="A33" s="26" t="s">
        <v>65</v>
      </c>
      <c r="B33" s="16">
        <v>15000</v>
      </c>
      <c r="C33" s="16">
        <v>15000</v>
      </c>
      <c r="D33" s="23" t="s">
        <v>74</v>
      </c>
      <c r="F33" s="19"/>
      <c r="G33" s="19"/>
      <c r="H33" s="19"/>
      <c r="I33" s="19"/>
    </row>
    <row r="34" spans="1:9" ht="43.5" customHeight="1">
      <c r="A34" s="26" t="s">
        <v>59</v>
      </c>
      <c r="B34" s="16">
        <v>1000</v>
      </c>
      <c r="C34" s="16">
        <v>1000</v>
      </c>
      <c r="D34" s="23" t="s">
        <v>34</v>
      </c>
      <c r="F34" s="19"/>
      <c r="G34" s="19"/>
      <c r="H34" s="19"/>
      <c r="I34" s="19"/>
    </row>
    <row r="35" spans="1:9" ht="32.25" customHeight="1" thickBot="1">
      <c r="A35" s="28" t="s">
        <v>60</v>
      </c>
      <c r="B35" s="29">
        <v>5000</v>
      </c>
      <c r="C35" s="29">
        <v>5000</v>
      </c>
      <c r="D35" s="30" t="s">
        <v>35</v>
      </c>
      <c r="F35" s="19"/>
      <c r="G35" s="19"/>
      <c r="H35" s="19"/>
      <c r="I35" s="19"/>
    </row>
    <row r="36" spans="1:9" ht="34.5" customHeight="1" thickBot="1">
      <c r="A36" s="6" t="s">
        <v>56</v>
      </c>
      <c r="B36" s="31">
        <f>SUM(B6+B10+B24+B27+B30)</f>
        <v>110620</v>
      </c>
      <c r="C36" s="31">
        <f>SUM(C6+C10+C24+C27+C30)</f>
        <v>125620</v>
      </c>
      <c r="D36" s="32"/>
      <c r="F36" s="19"/>
      <c r="G36" s="19"/>
      <c r="H36" s="19"/>
      <c r="I36" s="19"/>
    </row>
    <row r="37" spans="1:9" ht="25.5" customHeight="1" thickBot="1">
      <c r="A37" s="7"/>
      <c r="B37" s="33"/>
      <c r="C37" s="33"/>
      <c r="D37" s="34"/>
      <c r="F37" s="19"/>
      <c r="G37" s="19"/>
      <c r="H37" s="19"/>
      <c r="I37" s="19"/>
    </row>
    <row r="38" spans="1:9" s="40" customFormat="1" ht="22.5" customHeight="1" thickBot="1">
      <c r="A38" s="35" t="s">
        <v>38</v>
      </c>
      <c r="B38" s="36"/>
      <c r="C38" s="37"/>
      <c r="D38" s="37"/>
      <c r="E38" s="38"/>
      <c r="F38" s="39"/>
      <c r="G38" s="39"/>
      <c r="H38" s="39"/>
      <c r="I38" s="39"/>
    </row>
    <row r="39" spans="1:4" ht="23.25" customHeight="1">
      <c r="A39" s="41" t="s">
        <v>39</v>
      </c>
      <c r="B39" s="42">
        <f>150*450</f>
        <v>67500</v>
      </c>
      <c r="C39" s="42">
        <f>150*450</f>
        <v>67500</v>
      </c>
      <c r="D39" s="41" t="s">
        <v>77</v>
      </c>
    </row>
    <row r="40" spans="1:4" ht="24" customHeight="1">
      <c r="A40" s="43" t="s">
        <v>40</v>
      </c>
      <c r="B40" s="16">
        <v>3000</v>
      </c>
      <c r="C40" s="16">
        <v>3000</v>
      </c>
      <c r="D40" s="43" t="s">
        <v>41</v>
      </c>
    </row>
    <row r="41" spans="1:4" ht="24" customHeight="1">
      <c r="A41" s="43" t="s">
        <v>52</v>
      </c>
      <c r="B41" s="16"/>
      <c r="C41" s="16"/>
      <c r="D41" s="43"/>
    </row>
    <row r="42" spans="1:4" ht="24" customHeight="1">
      <c r="A42" s="43" t="s">
        <v>53</v>
      </c>
      <c r="B42" s="16"/>
      <c r="C42" s="16"/>
      <c r="D42" s="43"/>
    </row>
    <row r="43" spans="1:4" ht="24" customHeight="1">
      <c r="A43" s="43" t="s">
        <v>54</v>
      </c>
      <c r="B43" s="16"/>
      <c r="C43" s="16"/>
      <c r="D43" s="43"/>
    </row>
    <row r="44" spans="1:4" ht="24" customHeight="1">
      <c r="A44" s="43" t="s">
        <v>55</v>
      </c>
      <c r="B44" s="29"/>
      <c r="C44" s="29"/>
      <c r="D44" s="44"/>
    </row>
    <row r="45" spans="1:4" ht="24" customHeight="1">
      <c r="A45" s="43" t="s">
        <v>71</v>
      </c>
      <c r="B45" s="29"/>
      <c r="C45" s="29"/>
      <c r="D45" s="44" t="s">
        <v>73</v>
      </c>
    </row>
    <row r="46" spans="1:4" ht="24" customHeight="1" thickBot="1">
      <c r="A46" s="10" t="s">
        <v>70</v>
      </c>
      <c r="B46" s="44"/>
      <c r="C46" s="44"/>
      <c r="D46" s="44" t="s">
        <v>72</v>
      </c>
    </row>
    <row r="47" spans="1:4" ht="24" customHeight="1" thickBot="1">
      <c r="A47" s="45" t="s">
        <v>58</v>
      </c>
      <c r="B47" s="46">
        <f>SUM(B39:B46)</f>
        <v>70500</v>
      </c>
      <c r="C47" s="46">
        <f>SUM(C39:C46)</f>
        <v>70500</v>
      </c>
      <c r="D47" s="47"/>
    </row>
    <row r="48" spans="1:4" ht="12.75">
      <c r="A48" s="48" t="s">
        <v>57</v>
      </c>
      <c r="B48" s="49"/>
      <c r="C48" s="49"/>
      <c r="D48" s="50"/>
    </row>
    <row r="49" spans="1:4" ht="27.75" customHeight="1">
      <c r="A49" s="54" t="s">
        <v>67</v>
      </c>
      <c r="B49" s="54"/>
      <c r="C49" s="54"/>
      <c r="D49" s="54"/>
    </row>
    <row r="50" spans="1:4" ht="19.5" customHeight="1">
      <c r="A50" s="54" t="s">
        <v>68</v>
      </c>
      <c r="B50" s="54"/>
      <c r="C50" s="54"/>
      <c r="D50" s="54"/>
    </row>
    <row r="51" spans="1:4" ht="18.75" customHeight="1">
      <c r="A51" s="54" t="s">
        <v>69</v>
      </c>
      <c r="B51" s="54"/>
      <c r="C51" s="54"/>
      <c r="D51" s="54"/>
    </row>
    <row r="52" spans="1:4" ht="12">
      <c r="A52" s="50"/>
      <c r="B52" s="49"/>
      <c r="C52" s="49"/>
      <c r="D52" s="50"/>
    </row>
    <row r="53" spans="1:4" ht="12">
      <c r="A53" s="50"/>
      <c r="B53" s="49"/>
      <c r="C53" s="49"/>
      <c r="D53" s="50"/>
    </row>
    <row r="54" spans="1:4" ht="12">
      <c r="A54" s="50"/>
      <c r="B54" s="50"/>
      <c r="C54" s="50"/>
      <c r="D54" s="50"/>
    </row>
    <row r="55" spans="1:4" ht="12">
      <c r="A55" s="50"/>
      <c r="B55" s="51"/>
      <c r="C55" s="51"/>
      <c r="D55" s="50"/>
    </row>
    <row r="56" spans="1:4" ht="12">
      <c r="A56" s="50"/>
      <c r="B56" s="51"/>
      <c r="C56" s="51"/>
      <c r="D56" s="50"/>
    </row>
    <row r="57" spans="1:4" ht="12">
      <c r="A57" s="50"/>
      <c r="B57" s="49"/>
      <c r="C57" s="49"/>
      <c r="D57" s="50"/>
    </row>
    <row r="58" spans="1:4" ht="12">
      <c r="A58" s="52"/>
      <c r="B58" s="51"/>
      <c r="C58" s="51"/>
      <c r="D58" s="50"/>
    </row>
    <row r="59" spans="1:3" ht="12">
      <c r="A59" s="53"/>
      <c r="B59" s="49"/>
      <c r="C59" s="49"/>
    </row>
    <row r="60" spans="1:3" ht="12">
      <c r="A60" s="53"/>
      <c r="B60" s="49"/>
      <c r="C60" s="49"/>
    </row>
    <row r="61" spans="1:3" ht="12">
      <c r="A61" s="53"/>
      <c r="B61" s="50"/>
      <c r="C61" s="50"/>
    </row>
    <row r="62" spans="1:3" ht="12">
      <c r="A62" s="53"/>
      <c r="B62" s="50"/>
      <c r="C62" s="50"/>
    </row>
    <row r="63" spans="1:3" ht="12">
      <c r="A63" s="53"/>
      <c r="B63" s="50"/>
      <c r="C63" s="50"/>
    </row>
    <row r="64" spans="1:3" ht="12">
      <c r="A64" s="53"/>
      <c r="B64" s="50"/>
      <c r="C64" s="50"/>
    </row>
    <row r="65" spans="1:3" ht="12">
      <c r="A65" s="53"/>
      <c r="B65" s="50"/>
      <c r="C65" s="50"/>
    </row>
    <row r="66" spans="1:3" ht="12">
      <c r="A66" s="53"/>
      <c r="B66" s="50"/>
      <c r="C66" s="50"/>
    </row>
    <row r="67" spans="1:3" ht="12">
      <c r="A67" s="53"/>
      <c r="B67" s="50"/>
      <c r="C67" s="50"/>
    </row>
    <row r="68" spans="1:3" ht="12">
      <c r="A68" s="50"/>
      <c r="B68" s="49"/>
      <c r="C68" s="49"/>
    </row>
    <row r="69" spans="1:3" ht="12">
      <c r="A69" s="50"/>
      <c r="B69" s="50"/>
      <c r="C69" s="50"/>
    </row>
    <row r="70" spans="1:3" ht="12">
      <c r="A70" s="8"/>
      <c r="B70" s="49"/>
      <c r="C70" s="49"/>
    </row>
    <row r="71" spans="1:3" ht="12">
      <c r="A71" s="50"/>
      <c r="B71" s="49"/>
      <c r="C71" s="49"/>
    </row>
    <row r="72" spans="1:3" ht="12">
      <c r="A72" s="50"/>
      <c r="B72" s="49"/>
      <c r="C72" s="49"/>
    </row>
    <row r="73" spans="1:3" ht="12">
      <c r="A73" s="50"/>
      <c r="B73" s="50"/>
      <c r="C73" s="50"/>
    </row>
    <row r="74" spans="1:3" ht="12">
      <c r="A74" s="50"/>
      <c r="B74" s="49"/>
      <c r="C74" s="49"/>
    </row>
    <row r="75" spans="1:3" ht="12">
      <c r="A75" s="50"/>
      <c r="B75" s="50"/>
      <c r="C75" s="50"/>
    </row>
    <row r="76" spans="1:3" ht="12">
      <c r="A76" s="50"/>
      <c r="B76" s="50"/>
      <c r="C76" s="50"/>
    </row>
    <row r="77" spans="1:3" ht="12">
      <c r="A77" s="50"/>
      <c r="B77" s="49"/>
      <c r="C77" s="49"/>
    </row>
    <row r="78" spans="1:3" ht="12">
      <c r="A78" s="50"/>
      <c r="B78" s="50"/>
      <c r="C78" s="50"/>
    </row>
    <row r="79" spans="1:3" ht="12">
      <c r="A79" s="50"/>
      <c r="B79" s="50"/>
      <c r="C79" s="50"/>
    </row>
    <row r="80" spans="1:3" ht="12">
      <c r="A80" s="50"/>
      <c r="B80" s="50"/>
      <c r="C80" s="50"/>
    </row>
    <row r="81" spans="1:3" ht="12">
      <c r="A81" s="50"/>
      <c r="B81" s="50"/>
      <c r="C81" s="50"/>
    </row>
    <row r="82" spans="1:3" ht="12">
      <c r="A82" s="50"/>
      <c r="B82" s="52"/>
      <c r="C82" s="52"/>
    </row>
    <row r="83" spans="1:3" ht="12">
      <c r="A83" s="52"/>
      <c r="B83" s="50"/>
      <c r="C83" s="50"/>
    </row>
    <row r="84" spans="1:3" ht="12">
      <c r="A84" s="50"/>
      <c r="B84" s="50"/>
      <c r="C84" s="50"/>
    </row>
    <row r="85" spans="1:3" ht="12">
      <c r="A85" s="50"/>
      <c r="B85" s="50"/>
      <c r="C85" s="50"/>
    </row>
    <row r="86" spans="1:3" ht="12">
      <c r="A86" s="50"/>
      <c r="B86" s="50"/>
      <c r="C86" s="50"/>
    </row>
    <row r="87" spans="1:3" ht="12">
      <c r="A87" s="50"/>
      <c r="B87" s="50"/>
      <c r="C87" s="50"/>
    </row>
    <row r="88" spans="1:3" ht="12">
      <c r="A88" s="50"/>
      <c r="B88" s="52"/>
      <c r="C88" s="52"/>
    </row>
    <row r="89" spans="1:3" ht="12">
      <c r="A89" s="50"/>
      <c r="B89" s="50"/>
      <c r="C89" s="50"/>
    </row>
    <row r="90" spans="1:3" ht="12">
      <c r="A90" s="50"/>
      <c r="B90" s="50"/>
      <c r="C90" s="50"/>
    </row>
  </sheetData>
  <sheetProtection/>
  <mergeCells count="6">
    <mergeCell ref="A51:D51"/>
    <mergeCell ref="A3:D3"/>
    <mergeCell ref="A1:D1"/>
    <mergeCell ref="A49:D49"/>
    <mergeCell ref="A50:D50"/>
    <mergeCell ref="A2:D2"/>
  </mergeCells>
  <printOptions/>
  <pageMargins left="0.35433070866141736" right="0.35433070866141736" top="0.3937007874015748" bottom="0.5905511811023623" header="0.5118110236220472" footer="0.5118110236220472"/>
  <pageSetup fitToHeight="1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LJ1</dc:creator>
  <cp:keywords/>
  <dc:description/>
  <cp:lastModifiedBy>Stéphane Malbos</cp:lastModifiedBy>
  <cp:lastPrinted>2010-02-16T10:07:46Z</cp:lastPrinted>
  <dcterms:created xsi:type="dcterms:W3CDTF">2009-11-07T14:24:17Z</dcterms:created>
  <dcterms:modified xsi:type="dcterms:W3CDTF">2015-11-21T16:02:56Z</dcterms:modified>
  <cp:category/>
  <cp:version/>
  <cp:contentType/>
  <cp:contentStatus/>
</cp:coreProperties>
</file>